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525" windowHeight="7125"/>
  </bookViews>
  <sheets>
    <sheet name="合并后按外学院选课人数排序" sheetId="1" r:id="rId1"/>
  </sheets>
  <definedNames>
    <definedName name="_xlnm._FilterDatabase" localSheetId="0" hidden="1">合并后按外学院选课人数排序!$E$2:$U$75</definedName>
  </definedNames>
  <calcPr calcId="179021"/>
</workbook>
</file>

<file path=xl/calcChain.xml><?xml version="1.0" encoding="utf-8"?>
<calcChain xmlns="http://schemas.openxmlformats.org/spreadsheetml/2006/main">
  <c r="N62" i="1"/>
  <c r="U62" s="1"/>
  <c r="N61"/>
  <c r="U61" s="1"/>
  <c r="U59"/>
  <c r="N59"/>
  <c r="N50"/>
  <c r="U50" s="1"/>
  <c r="N47"/>
  <c r="U47" s="1"/>
  <c r="N44"/>
  <c r="U44" s="1"/>
  <c r="N67"/>
  <c r="U67" s="1"/>
  <c r="U42"/>
  <c r="N42"/>
  <c r="N40"/>
  <c r="U40" s="1"/>
  <c r="U34"/>
  <c r="N34"/>
  <c r="U33"/>
  <c r="N33"/>
  <c r="N32"/>
  <c r="U32" s="1"/>
  <c r="N21"/>
  <c r="U21" s="1"/>
  <c r="N18"/>
  <c r="U18" s="1"/>
  <c r="N16"/>
  <c r="U16" s="1"/>
  <c r="N9"/>
  <c r="U9" s="1"/>
  <c r="N4"/>
  <c r="U4" s="1"/>
</calcChain>
</file>

<file path=xl/sharedStrings.xml><?xml version="1.0" encoding="utf-8"?>
<sst xmlns="http://schemas.openxmlformats.org/spreadsheetml/2006/main" count="382" uniqueCount="188">
  <si>
    <t>序号</t>
  </si>
  <si>
    <t>课程号</t>
  </si>
  <si>
    <t>课程层次</t>
  </si>
  <si>
    <t>课程名</t>
  </si>
  <si>
    <t>授课教师</t>
  </si>
  <si>
    <t>开课学期</t>
  </si>
  <si>
    <t>学时</t>
  </si>
  <si>
    <t>外学院选课情况</t>
  </si>
  <si>
    <t>本学院选课情况</t>
  </si>
  <si>
    <t>全校选课
人数总计</t>
  </si>
  <si>
    <t>选课院系</t>
  </si>
  <si>
    <t>博士选课人数</t>
  </si>
  <si>
    <t>学硕选课人数</t>
  </si>
  <si>
    <t>专硕选课人数</t>
  </si>
  <si>
    <t>外学院跨选人数</t>
  </si>
  <si>
    <t>课程跨选人数合计</t>
  </si>
  <si>
    <t>涉及专业</t>
  </si>
  <si>
    <t>本学院选课人数</t>
  </si>
  <si>
    <t>Z28S0404</t>
  </si>
  <si>
    <t>硕士课程</t>
  </si>
  <si>
    <t>系统建模与辨识</t>
  </si>
  <si>
    <t>王千龄</t>
  </si>
  <si>
    <t>土木与交通学院</t>
  </si>
  <si>
    <t>交通运输</t>
  </si>
  <si>
    <t>电子信息</t>
  </si>
  <si>
    <t>X29BA101</t>
  </si>
  <si>
    <t>博士课程</t>
  </si>
  <si>
    <t>生物医学工程前沿讲座</t>
  </si>
  <si>
    <t>许铮铧</t>
  </si>
  <si>
    <t>材料科学与工程学院</t>
  </si>
  <si>
    <t>材料科学与工程</t>
  </si>
  <si>
    <t>生物医学工程</t>
  </si>
  <si>
    <t>X19S1015</t>
  </si>
  <si>
    <t>机器学习</t>
  </si>
  <si>
    <t>何静飞</t>
  </si>
  <si>
    <t>机械工程学院</t>
  </si>
  <si>
    <t>机械工程</t>
  </si>
  <si>
    <t>电子信息、通信与信息系统</t>
  </si>
  <si>
    <t>Z13S0122</t>
  </si>
  <si>
    <t>水污染控制新技术</t>
  </si>
  <si>
    <t>王志强</t>
  </si>
  <si>
    <t>化工学院</t>
  </si>
  <si>
    <t>材料与化工</t>
  </si>
  <si>
    <t>能源动力</t>
  </si>
  <si>
    <t>Z14SX105</t>
  </si>
  <si>
    <t>项目课程-电器智能测控及分析预测技术</t>
  </si>
  <si>
    <t>李文华</t>
  </si>
  <si>
    <t>人工智能与数据科学学院</t>
  </si>
  <si>
    <t>X13S0212</t>
  </si>
  <si>
    <t>固体废物处理处置与资源化</t>
  </si>
  <si>
    <t>张芝昆</t>
  </si>
  <si>
    <t>土木工程、土木水利</t>
  </si>
  <si>
    <t>动力工程及工程热物理、环境科学与工程</t>
  </si>
  <si>
    <t>Z16S0216</t>
  </si>
  <si>
    <t>自动驾驶与智慧交通</t>
  </si>
  <si>
    <t>李霞</t>
  </si>
  <si>
    <t>机械</t>
  </si>
  <si>
    <t>Z15S0101</t>
  </si>
  <si>
    <t>绿色化学与工艺</t>
  </si>
  <si>
    <t>安华良</t>
  </si>
  <si>
    <t>材料科学与工程、材料化学</t>
  </si>
  <si>
    <t>能源与环境工程学院</t>
  </si>
  <si>
    <t>Z28S0203</t>
  </si>
  <si>
    <t>数据挖掘与知识发现</t>
  </si>
  <si>
    <t>王元全</t>
  </si>
  <si>
    <t>电气工程学院</t>
  </si>
  <si>
    <t>电气工程、能源动力</t>
  </si>
  <si>
    <t>经济管理学院</t>
  </si>
  <si>
    <t>工业工程与管理</t>
  </si>
  <si>
    <t>理学院</t>
  </si>
  <si>
    <t>数学</t>
  </si>
  <si>
    <t>生命科学与健康工程学院</t>
  </si>
  <si>
    <t>电子信息、生物医学工程</t>
  </si>
  <si>
    <t>X12S0411</t>
  </si>
  <si>
    <t>信息融合与智能计算</t>
  </si>
  <si>
    <t>黄凤荣</t>
  </si>
  <si>
    <t>仪器科学与技术</t>
  </si>
  <si>
    <t>电子信息工程学院</t>
  </si>
  <si>
    <t>土木工程</t>
  </si>
  <si>
    <t>X15S0120</t>
  </si>
  <si>
    <t>材料表面与界面化学</t>
  </si>
  <si>
    <t>陈建新</t>
  </si>
  <si>
    <t>化学工程与技术</t>
  </si>
  <si>
    <t>环境科学与工程</t>
  </si>
  <si>
    <t>X28S0309</t>
  </si>
  <si>
    <t>智能控制理论</t>
  </si>
  <si>
    <t>周颖</t>
  </si>
  <si>
    <t>控制科学与工程</t>
  </si>
  <si>
    <t>X28B0202</t>
  </si>
  <si>
    <t>机器学习前沿进展</t>
  </si>
  <si>
    <t>石陆魁</t>
  </si>
  <si>
    <t>电气工程</t>
  </si>
  <si>
    <t>管理科学与工程、技术经济及管理</t>
  </si>
  <si>
    <t>X29GA101</t>
  </si>
  <si>
    <t>贯通课程</t>
  </si>
  <si>
    <t>现代信号处理</t>
  </si>
  <si>
    <t>董国亚</t>
  </si>
  <si>
    <t>Z14SX117</t>
  </si>
  <si>
    <t>电力电子变换器的数字控制</t>
  </si>
  <si>
    <t>韩伟健</t>
  </si>
  <si>
    <t>Z12S0511</t>
  </si>
  <si>
    <t>人工智能与计算机控制技术</t>
  </si>
  <si>
    <t>赵海文</t>
  </si>
  <si>
    <t>Z15S0111</t>
  </si>
  <si>
    <t>吸附理论及应用</t>
  </si>
  <si>
    <t>刘秀伍</t>
  </si>
  <si>
    <t>电子科学与技术、电子信息</t>
  </si>
  <si>
    <t>X14SX115</t>
  </si>
  <si>
    <t>电气工程前沿讲座-现代电力设备与系统（双语）</t>
  </si>
  <si>
    <t>郭泽</t>
  </si>
  <si>
    <t>X14SX117</t>
  </si>
  <si>
    <t>新能源汽车驱动技术</t>
  </si>
  <si>
    <t>苏鹏</t>
  </si>
  <si>
    <t>X12S0007</t>
  </si>
  <si>
    <t>力学测试技术与原理</t>
  </si>
  <si>
    <t>谭柱华</t>
  </si>
  <si>
    <t>力学</t>
  </si>
  <si>
    <t>X16G0106</t>
  </si>
  <si>
    <t>工程大数据及应用</t>
  </si>
  <si>
    <t>张俊飞</t>
  </si>
  <si>
    <t>电子科学与技术、电子信息、通信与信息系统、工业工程与管理</t>
  </si>
  <si>
    <t>管理科学与工程</t>
  </si>
  <si>
    <t>X18SC013</t>
  </si>
  <si>
    <t>复合材料</t>
  </si>
  <si>
    <t>赵立臣</t>
  </si>
  <si>
    <t>材料科学与工程、材料与化工</t>
  </si>
  <si>
    <t>动力工程及工程热物理</t>
  </si>
  <si>
    <t>交通运输、交通运输工程、土木工程、土木水利</t>
  </si>
  <si>
    <t>X18SA005</t>
  </si>
  <si>
    <t>材料表面与界面</t>
  </si>
  <si>
    <t>王新、杨薇</t>
  </si>
  <si>
    <t>材料与化工、化学</t>
  </si>
  <si>
    <t>X12S0030</t>
  </si>
  <si>
    <t>丁承君</t>
  </si>
  <si>
    <t>机械工程、力学、
仪器科学与技术</t>
  </si>
  <si>
    <t>Z28S0407</t>
  </si>
  <si>
    <t>智能控制与智能系统</t>
  </si>
  <si>
    <t>张磊</t>
  </si>
  <si>
    <t>土木水利</t>
  </si>
  <si>
    <t>X28S0105</t>
  </si>
  <si>
    <t>图像处理与视觉计算</t>
  </si>
  <si>
    <t>郭迎春</t>
  </si>
  <si>
    <t>计算机科学与技术</t>
  </si>
  <si>
    <t>机械工程、仪器科学与技术</t>
  </si>
  <si>
    <t>Z18SA003</t>
  </si>
  <si>
    <t>材料微结构与性能</t>
  </si>
  <si>
    <t>杜安、章凡勇</t>
  </si>
  <si>
    <t>电子科学与技术、电子信息、通信与信息系统</t>
  </si>
  <si>
    <t>Z28S0409</t>
  </si>
  <si>
    <t>深度学习理论与技术</t>
  </si>
  <si>
    <t>陈海永</t>
  </si>
  <si>
    <t>电子信息、控制科学与工程</t>
  </si>
  <si>
    <t>交通运输工程、土木水利</t>
  </si>
  <si>
    <t>Z28S0501</t>
  </si>
  <si>
    <t>高级机器学习：理论与方法</t>
  </si>
  <si>
    <t>X13B0113</t>
  </si>
  <si>
    <t>近代能源科技史</t>
  </si>
  <si>
    <t>王华军</t>
  </si>
  <si>
    <t>无</t>
  </si>
  <si>
    <t>X13B0204</t>
  </si>
  <si>
    <t>建筑节能原理与技术</t>
  </si>
  <si>
    <t>刘联胜</t>
  </si>
  <si>
    <t>X28B0203</t>
  </si>
  <si>
    <t>计算机视觉前沿进展</t>
  </si>
  <si>
    <t>于明</t>
  </si>
  <si>
    <t>Z15S0120</t>
  </si>
  <si>
    <t>压力容器分析设计</t>
  </si>
  <si>
    <t>余雏麟</t>
  </si>
  <si>
    <t>Z13S0110</t>
  </si>
  <si>
    <t>车辆排放与控制</t>
  </si>
  <si>
    <t>张铁臣</t>
  </si>
  <si>
    <t>X13S0311</t>
  </si>
  <si>
    <t>X29SC104</t>
  </si>
  <si>
    <t>脑认知与神经工程</t>
  </si>
  <si>
    <t>徐桂芝</t>
  </si>
  <si>
    <t>电子信息、计算机科学与技术</t>
  </si>
  <si>
    <t>开课学院</t>
    <phoneticPr fontId="7" type="noConversion"/>
  </si>
  <si>
    <t>智能学院</t>
    <phoneticPr fontId="7" type="noConversion"/>
  </si>
  <si>
    <t>材料学院</t>
    <phoneticPr fontId="7" type="noConversion"/>
  </si>
  <si>
    <t>机械学院</t>
    <phoneticPr fontId="7" type="noConversion"/>
  </si>
  <si>
    <t>信息学院</t>
    <phoneticPr fontId="7" type="noConversion"/>
  </si>
  <si>
    <t>土木学院</t>
    <phoneticPr fontId="7" type="noConversion"/>
  </si>
  <si>
    <t>电气学院</t>
    <phoneticPr fontId="7" type="noConversion"/>
  </si>
  <si>
    <t>化工学院</t>
    <phoneticPr fontId="7" type="noConversion"/>
  </si>
  <si>
    <t>生命学院</t>
    <phoneticPr fontId="7" type="noConversion"/>
  </si>
  <si>
    <t>能环学院</t>
    <phoneticPr fontId="7" type="noConversion"/>
  </si>
  <si>
    <t>2021级学院跨选课情况</t>
    <phoneticPr fontId="7" type="noConversion"/>
  </si>
  <si>
    <t>贯通课程</t>
    <phoneticPr fontId="7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</si>
</sst>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2" fillId="4" borderId="5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4" borderId="6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4" borderId="2" xfId="0" applyNumberFormat="1" applyFont="1" applyFill="1" applyBorder="1" applyAlignment="1">
      <alignment horizontal="center" vertical="center"/>
    </xf>
    <xf numFmtId="0" fontId="8" fillId="4" borderId="2" xfId="0" applyNumberFormat="1" applyFont="1" applyFill="1" applyBorder="1" applyAlignment="1">
      <alignment horizontal="center" vertical="center"/>
    </xf>
    <xf numFmtId="0" fontId="2" fillId="4" borderId="3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2" fillId="5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99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76"/>
  <sheetViews>
    <sheetView tabSelected="1" zoomScaleNormal="100" workbookViewId="0">
      <selection activeCell="E56" sqref="E56:E57"/>
    </sheetView>
  </sheetViews>
  <sheetFormatPr defaultColWidth="8.75" defaultRowHeight="12"/>
  <cols>
    <col min="1" max="1" width="4.75" style="1" customWidth="1"/>
    <col min="2" max="2" width="9.125" style="1" customWidth="1"/>
    <col min="3" max="3" width="9" style="2" customWidth="1"/>
    <col min="4" max="4" width="8.75" style="1" customWidth="1"/>
    <col min="5" max="5" width="29" style="1" customWidth="1"/>
    <col min="6" max="6" width="10.75" style="1" customWidth="1"/>
    <col min="7" max="8" width="8.75" style="1" customWidth="1"/>
    <col min="9" max="9" width="29" style="1" customWidth="1"/>
    <col min="10" max="12" width="12.75" style="1" customWidth="1"/>
    <col min="13" max="14" width="15.625" style="1" customWidth="1"/>
    <col min="15" max="15" width="40.875" style="1" customWidth="1"/>
    <col min="16" max="18" width="12.75" style="1" customWidth="1"/>
    <col min="19" max="19" width="15.625" style="1" customWidth="1"/>
    <col min="20" max="20" width="24.75" style="1" customWidth="1"/>
    <col min="21" max="21" width="9.5" style="1" customWidth="1"/>
    <col min="22" max="253" width="9.125" style="1"/>
    <col min="254" max="16384" width="8.75" style="1"/>
  </cols>
  <sheetData>
    <row r="1" spans="1:21" ht="22.5">
      <c r="A1" s="30" t="s">
        <v>186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2"/>
    </row>
    <row r="2" spans="1:21" s="2" customFormat="1" ht="20.100000000000001" customHeight="1">
      <c r="A2" s="33" t="s">
        <v>0</v>
      </c>
      <c r="B2" s="14" t="s">
        <v>176</v>
      </c>
      <c r="C2" s="33" t="s">
        <v>1</v>
      </c>
      <c r="D2" s="33" t="s">
        <v>2</v>
      </c>
      <c r="E2" s="33" t="s">
        <v>3</v>
      </c>
      <c r="F2" s="33" t="s">
        <v>4</v>
      </c>
      <c r="G2" s="33" t="s">
        <v>5</v>
      </c>
      <c r="H2" s="33" t="s">
        <v>6</v>
      </c>
      <c r="I2" s="33" t="s">
        <v>7</v>
      </c>
      <c r="J2" s="33"/>
      <c r="K2" s="33"/>
      <c r="L2" s="33"/>
      <c r="M2" s="33"/>
      <c r="N2" s="33"/>
      <c r="O2" s="33"/>
      <c r="P2" s="33" t="s">
        <v>8</v>
      </c>
      <c r="Q2" s="33"/>
      <c r="R2" s="33"/>
      <c r="S2" s="33"/>
      <c r="T2" s="33"/>
      <c r="U2" s="34" t="s">
        <v>9</v>
      </c>
    </row>
    <row r="3" spans="1:21" s="2" customFormat="1" ht="20.100000000000001" customHeight="1">
      <c r="A3" s="33"/>
      <c r="B3" s="15"/>
      <c r="C3" s="33"/>
      <c r="D3" s="33"/>
      <c r="E3" s="33"/>
      <c r="F3" s="33"/>
      <c r="G3" s="33"/>
      <c r="H3" s="33"/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11</v>
      </c>
      <c r="Q3" s="3" t="s">
        <v>12</v>
      </c>
      <c r="R3" s="3" t="s">
        <v>13</v>
      </c>
      <c r="S3" s="3" t="s">
        <v>17</v>
      </c>
      <c r="T3" s="3" t="s">
        <v>16</v>
      </c>
      <c r="U3" s="33"/>
    </row>
    <row r="4" spans="1:21" s="6" customFormat="1" ht="20.100000000000001" customHeight="1">
      <c r="A4" s="19">
        <v>1</v>
      </c>
      <c r="B4" s="16" t="s">
        <v>177</v>
      </c>
      <c r="C4" s="19" t="s">
        <v>153</v>
      </c>
      <c r="D4" s="43" t="s">
        <v>19</v>
      </c>
      <c r="E4" s="35" t="s">
        <v>154</v>
      </c>
      <c r="F4" s="19" t="s">
        <v>90</v>
      </c>
      <c r="G4" s="19">
        <v>2</v>
      </c>
      <c r="H4" s="19">
        <v>32</v>
      </c>
      <c r="I4" s="5" t="s">
        <v>65</v>
      </c>
      <c r="J4" s="5">
        <v>0</v>
      </c>
      <c r="K4" s="5">
        <v>13</v>
      </c>
      <c r="L4" s="5">
        <v>10</v>
      </c>
      <c r="M4" s="5">
        <v>23</v>
      </c>
      <c r="N4" s="19">
        <f>SUM(M4:M8)</f>
        <v>112</v>
      </c>
      <c r="O4" s="5" t="s">
        <v>66</v>
      </c>
      <c r="P4" s="19">
        <v>0</v>
      </c>
      <c r="Q4" s="19">
        <v>0</v>
      </c>
      <c r="R4" s="19">
        <v>51</v>
      </c>
      <c r="S4" s="19">
        <v>51</v>
      </c>
      <c r="T4" s="19" t="s">
        <v>24</v>
      </c>
      <c r="U4" s="19">
        <f>N4+S4</f>
        <v>163</v>
      </c>
    </row>
    <row r="5" spans="1:21" s="6" customFormat="1" ht="20.100000000000001" customHeight="1">
      <c r="A5" s="19"/>
      <c r="B5" s="17"/>
      <c r="C5" s="19"/>
      <c r="D5" s="44"/>
      <c r="E5" s="36"/>
      <c r="F5" s="19"/>
      <c r="G5" s="19"/>
      <c r="H5" s="19"/>
      <c r="I5" s="5" t="s">
        <v>35</v>
      </c>
      <c r="J5" s="5">
        <v>0</v>
      </c>
      <c r="K5" s="5">
        <v>0</v>
      </c>
      <c r="L5" s="5">
        <v>18</v>
      </c>
      <c r="M5" s="5">
        <v>18</v>
      </c>
      <c r="N5" s="19"/>
      <c r="O5" s="5" t="s">
        <v>24</v>
      </c>
      <c r="P5" s="19"/>
      <c r="Q5" s="19"/>
      <c r="R5" s="19"/>
      <c r="S5" s="19"/>
      <c r="T5" s="19"/>
      <c r="U5" s="19"/>
    </row>
    <row r="6" spans="1:21" s="6" customFormat="1" ht="20.100000000000001" customHeight="1">
      <c r="A6" s="19"/>
      <c r="B6" s="17"/>
      <c r="C6" s="19"/>
      <c r="D6" s="44"/>
      <c r="E6" s="36"/>
      <c r="F6" s="19"/>
      <c r="G6" s="19"/>
      <c r="H6" s="19"/>
      <c r="I6" s="5" t="s">
        <v>69</v>
      </c>
      <c r="J6" s="5">
        <v>0</v>
      </c>
      <c r="K6" s="5">
        <v>4</v>
      </c>
      <c r="L6" s="5">
        <v>0</v>
      </c>
      <c r="M6" s="5">
        <v>4</v>
      </c>
      <c r="N6" s="19"/>
      <c r="O6" s="5" t="s">
        <v>70</v>
      </c>
      <c r="P6" s="19"/>
      <c r="Q6" s="19"/>
      <c r="R6" s="19"/>
      <c r="S6" s="19"/>
      <c r="T6" s="19"/>
      <c r="U6" s="19"/>
    </row>
    <row r="7" spans="1:21" s="6" customFormat="1" ht="20.100000000000001" customHeight="1">
      <c r="A7" s="19"/>
      <c r="B7" s="17"/>
      <c r="C7" s="19"/>
      <c r="D7" s="44"/>
      <c r="E7" s="36"/>
      <c r="F7" s="19"/>
      <c r="G7" s="19"/>
      <c r="H7" s="19"/>
      <c r="I7" s="5" t="s">
        <v>71</v>
      </c>
      <c r="J7" s="5">
        <v>0</v>
      </c>
      <c r="K7" s="5">
        <v>2</v>
      </c>
      <c r="L7" s="5">
        <v>12</v>
      </c>
      <c r="M7" s="5">
        <v>14</v>
      </c>
      <c r="N7" s="19"/>
      <c r="O7" s="5" t="s">
        <v>72</v>
      </c>
      <c r="P7" s="19"/>
      <c r="Q7" s="19"/>
      <c r="R7" s="19"/>
      <c r="S7" s="19"/>
      <c r="T7" s="19"/>
      <c r="U7" s="19"/>
    </row>
    <row r="8" spans="1:21" s="6" customFormat="1" ht="20.100000000000001" customHeight="1">
      <c r="A8" s="19"/>
      <c r="B8" s="18"/>
      <c r="C8" s="19"/>
      <c r="D8" s="45"/>
      <c r="E8" s="37"/>
      <c r="F8" s="19"/>
      <c r="G8" s="19"/>
      <c r="H8" s="19"/>
      <c r="I8" s="5" t="s">
        <v>22</v>
      </c>
      <c r="J8" s="5">
        <v>0</v>
      </c>
      <c r="K8" s="5">
        <v>15</v>
      </c>
      <c r="L8" s="5">
        <v>38</v>
      </c>
      <c r="M8" s="5">
        <v>53</v>
      </c>
      <c r="N8" s="19"/>
      <c r="O8" s="5" t="s">
        <v>127</v>
      </c>
      <c r="P8" s="19"/>
      <c r="Q8" s="19"/>
      <c r="R8" s="19"/>
      <c r="S8" s="19"/>
      <c r="T8" s="19"/>
      <c r="U8" s="19"/>
    </row>
    <row r="9" spans="1:21" s="6" customFormat="1" ht="20.100000000000001" customHeight="1">
      <c r="A9" s="19">
        <v>2</v>
      </c>
      <c r="B9" s="16" t="s">
        <v>177</v>
      </c>
      <c r="C9" s="19" t="s">
        <v>148</v>
      </c>
      <c r="D9" s="46" t="s">
        <v>19</v>
      </c>
      <c r="E9" s="19" t="s">
        <v>149</v>
      </c>
      <c r="F9" s="19" t="s">
        <v>150</v>
      </c>
      <c r="G9" s="19">
        <v>2</v>
      </c>
      <c r="H9" s="19">
        <v>32</v>
      </c>
      <c r="I9" s="5" t="s">
        <v>65</v>
      </c>
      <c r="J9" s="5">
        <v>0</v>
      </c>
      <c r="K9" s="5">
        <v>19</v>
      </c>
      <c r="L9" s="5">
        <v>41</v>
      </c>
      <c r="M9" s="5">
        <v>60</v>
      </c>
      <c r="N9" s="19">
        <f>SUM(M9:M12)</f>
        <v>107</v>
      </c>
      <c r="O9" s="5" t="s">
        <v>66</v>
      </c>
      <c r="P9" s="19">
        <v>0</v>
      </c>
      <c r="Q9" s="19">
        <v>25</v>
      </c>
      <c r="R9" s="19">
        <v>32</v>
      </c>
      <c r="S9" s="19">
        <v>57</v>
      </c>
      <c r="T9" s="19" t="s">
        <v>151</v>
      </c>
      <c r="U9" s="19">
        <f>N9+S9</f>
        <v>164</v>
      </c>
    </row>
    <row r="10" spans="1:21" s="6" customFormat="1" ht="20.100000000000001" customHeight="1">
      <c r="A10" s="19"/>
      <c r="B10" s="17"/>
      <c r="C10" s="19"/>
      <c r="D10" s="46"/>
      <c r="E10" s="19"/>
      <c r="F10" s="19"/>
      <c r="G10" s="19"/>
      <c r="H10" s="19"/>
      <c r="I10" s="5" t="s">
        <v>69</v>
      </c>
      <c r="J10" s="5">
        <v>0</v>
      </c>
      <c r="K10" s="5">
        <v>1</v>
      </c>
      <c r="L10" s="5">
        <v>0</v>
      </c>
      <c r="M10" s="5">
        <v>1</v>
      </c>
      <c r="N10" s="19"/>
      <c r="O10" s="5" t="s">
        <v>70</v>
      </c>
      <c r="P10" s="19"/>
      <c r="Q10" s="19"/>
      <c r="R10" s="19"/>
      <c r="S10" s="19"/>
      <c r="T10" s="19"/>
      <c r="U10" s="19"/>
    </row>
    <row r="11" spans="1:21" s="6" customFormat="1" ht="20.100000000000001" customHeight="1">
      <c r="A11" s="19"/>
      <c r="B11" s="17"/>
      <c r="C11" s="19"/>
      <c r="D11" s="46"/>
      <c r="E11" s="19"/>
      <c r="F11" s="19"/>
      <c r="G11" s="19"/>
      <c r="H11" s="19"/>
      <c r="I11" s="5" t="s">
        <v>71</v>
      </c>
      <c r="J11" s="5">
        <v>0</v>
      </c>
      <c r="K11" s="5">
        <v>15</v>
      </c>
      <c r="L11" s="5">
        <v>21</v>
      </c>
      <c r="M11" s="5">
        <v>36</v>
      </c>
      <c r="N11" s="19"/>
      <c r="O11" s="5" t="s">
        <v>72</v>
      </c>
      <c r="P11" s="19"/>
      <c r="Q11" s="19"/>
      <c r="R11" s="19"/>
      <c r="S11" s="19"/>
      <c r="T11" s="19"/>
      <c r="U11" s="19"/>
    </row>
    <row r="12" spans="1:21" s="6" customFormat="1" ht="20.100000000000001" customHeight="1">
      <c r="A12" s="19"/>
      <c r="B12" s="18"/>
      <c r="C12" s="19"/>
      <c r="D12" s="46"/>
      <c r="E12" s="19"/>
      <c r="F12" s="19"/>
      <c r="G12" s="19"/>
      <c r="H12" s="19"/>
      <c r="I12" s="5" t="s">
        <v>22</v>
      </c>
      <c r="J12" s="5">
        <v>0</v>
      </c>
      <c r="K12" s="5">
        <v>5</v>
      </c>
      <c r="L12" s="5">
        <v>5</v>
      </c>
      <c r="M12" s="5">
        <v>10</v>
      </c>
      <c r="N12" s="19"/>
      <c r="O12" s="5" t="s">
        <v>152</v>
      </c>
      <c r="P12" s="19"/>
      <c r="Q12" s="19"/>
      <c r="R12" s="19"/>
      <c r="S12" s="19"/>
      <c r="T12" s="19"/>
      <c r="U12" s="19"/>
    </row>
    <row r="13" spans="1:21" s="2" customFormat="1" ht="20.100000000000001" customHeight="1">
      <c r="A13" s="19">
        <v>3</v>
      </c>
      <c r="B13" s="16" t="s">
        <v>178</v>
      </c>
      <c r="C13" s="19" t="s">
        <v>144</v>
      </c>
      <c r="D13" s="43" t="s">
        <v>19</v>
      </c>
      <c r="E13" s="19" t="s">
        <v>145</v>
      </c>
      <c r="F13" s="19" t="s">
        <v>146</v>
      </c>
      <c r="G13" s="19">
        <v>1</v>
      </c>
      <c r="H13" s="19">
        <v>32</v>
      </c>
      <c r="I13" s="5" t="s">
        <v>65</v>
      </c>
      <c r="J13" s="5">
        <v>0</v>
      </c>
      <c r="K13" s="5">
        <v>8</v>
      </c>
      <c r="L13" s="5">
        <v>11</v>
      </c>
      <c r="M13" s="5">
        <v>19</v>
      </c>
      <c r="N13" s="25">
        <v>103</v>
      </c>
      <c r="O13" s="5" t="s">
        <v>66</v>
      </c>
      <c r="P13" s="19">
        <v>0</v>
      </c>
      <c r="Q13" s="19">
        <v>0</v>
      </c>
      <c r="R13" s="19">
        <v>42</v>
      </c>
      <c r="S13" s="19">
        <v>42</v>
      </c>
      <c r="T13" s="26" t="s">
        <v>30</v>
      </c>
      <c r="U13" s="19">
        <v>145</v>
      </c>
    </row>
    <row r="14" spans="1:21" s="2" customFormat="1" ht="20.100000000000001" customHeight="1">
      <c r="A14" s="19"/>
      <c r="B14" s="17"/>
      <c r="C14" s="19"/>
      <c r="D14" s="44"/>
      <c r="E14" s="19"/>
      <c r="F14" s="19"/>
      <c r="G14" s="19"/>
      <c r="H14" s="19"/>
      <c r="I14" s="5" t="s">
        <v>77</v>
      </c>
      <c r="J14" s="5">
        <v>0</v>
      </c>
      <c r="K14" s="5">
        <v>34</v>
      </c>
      <c r="L14" s="5">
        <v>19</v>
      </c>
      <c r="M14" s="5">
        <v>53</v>
      </c>
      <c r="N14" s="17"/>
      <c r="O14" s="5" t="s">
        <v>147</v>
      </c>
      <c r="P14" s="19"/>
      <c r="Q14" s="19"/>
      <c r="R14" s="19"/>
      <c r="S14" s="19"/>
      <c r="T14" s="26"/>
      <c r="U14" s="19"/>
    </row>
    <row r="15" spans="1:21" s="2" customFormat="1" ht="20.100000000000001" customHeight="1">
      <c r="A15" s="19"/>
      <c r="B15" s="18"/>
      <c r="C15" s="19"/>
      <c r="D15" s="45"/>
      <c r="E15" s="19"/>
      <c r="F15" s="19"/>
      <c r="G15" s="19"/>
      <c r="H15" s="19"/>
      <c r="I15" s="5" t="s">
        <v>22</v>
      </c>
      <c r="J15" s="5">
        <v>0</v>
      </c>
      <c r="K15" s="5">
        <v>17</v>
      </c>
      <c r="L15" s="5">
        <v>14</v>
      </c>
      <c r="M15" s="5">
        <v>31</v>
      </c>
      <c r="N15" s="18"/>
      <c r="O15" s="5" t="s">
        <v>127</v>
      </c>
      <c r="P15" s="19"/>
      <c r="Q15" s="19"/>
      <c r="R15" s="19"/>
      <c r="S15" s="19"/>
      <c r="T15" s="26"/>
      <c r="U15" s="19"/>
    </row>
    <row r="16" spans="1:21" s="6" customFormat="1" ht="20.100000000000001" customHeight="1">
      <c r="A16" s="19">
        <v>4</v>
      </c>
      <c r="B16" s="16" t="s">
        <v>177</v>
      </c>
      <c r="C16" s="19" t="s">
        <v>139</v>
      </c>
      <c r="D16" s="46" t="s">
        <v>19</v>
      </c>
      <c r="E16" s="19" t="s">
        <v>140</v>
      </c>
      <c r="F16" s="19" t="s">
        <v>141</v>
      </c>
      <c r="G16" s="19">
        <v>2</v>
      </c>
      <c r="H16" s="19">
        <v>32</v>
      </c>
      <c r="I16" s="5" t="s">
        <v>65</v>
      </c>
      <c r="J16" s="5">
        <v>0</v>
      </c>
      <c r="K16" s="5">
        <v>1</v>
      </c>
      <c r="L16" s="5">
        <v>5</v>
      </c>
      <c r="M16" s="5">
        <v>6</v>
      </c>
      <c r="N16" s="19">
        <f>SUM(M16:M17)</f>
        <v>78</v>
      </c>
      <c r="O16" s="5" t="s">
        <v>66</v>
      </c>
      <c r="P16" s="19">
        <v>0</v>
      </c>
      <c r="Q16" s="19">
        <v>41</v>
      </c>
      <c r="R16" s="19">
        <v>0</v>
      </c>
      <c r="S16" s="19">
        <v>41</v>
      </c>
      <c r="T16" s="19" t="s">
        <v>142</v>
      </c>
      <c r="U16" s="19">
        <f>N16+S16</f>
        <v>119</v>
      </c>
    </row>
    <row r="17" spans="1:16383" s="6" customFormat="1" ht="20.100000000000001" customHeight="1">
      <c r="A17" s="19"/>
      <c r="B17" s="18"/>
      <c r="C17" s="19"/>
      <c r="D17" s="46"/>
      <c r="E17" s="19"/>
      <c r="F17" s="19"/>
      <c r="G17" s="19"/>
      <c r="H17" s="19"/>
      <c r="I17" s="5" t="s">
        <v>35</v>
      </c>
      <c r="J17" s="5">
        <v>0</v>
      </c>
      <c r="K17" s="5">
        <v>72</v>
      </c>
      <c r="L17" s="5">
        <v>0</v>
      </c>
      <c r="M17" s="5">
        <v>72</v>
      </c>
      <c r="N17" s="19"/>
      <c r="O17" s="5" t="s">
        <v>143</v>
      </c>
      <c r="P17" s="19"/>
      <c r="Q17" s="19"/>
      <c r="R17" s="19"/>
      <c r="S17" s="19"/>
      <c r="T17" s="19"/>
      <c r="U17" s="19"/>
    </row>
    <row r="18" spans="1:16383" s="6" customFormat="1" ht="20.100000000000001" customHeight="1">
      <c r="A18" s="19">
        <v>5</v>
      </c>
      <c r="B18" s="16" t="s">
        <v>177</v>
      </c>
      <c r="C18" s="19" t="s">
        <v>135</v>
      </c>
      <c r="D18" s="46" t="s">
        <v>19</v>
      </c>
      <c r="E18" s="19" t="s">
        <v>136</v>
      </c>
      <c r="F18" s="19" t="s">
        <v>137</v>
      </c>
      <c r="G18" s="19">
        <v>2</v>
      </c>
      <c r="H18" s="19">
        <v>32</v>
      </c>
      <c r="I18" s="5" t="s">
        <v>65</v>
      </c>
      <c r="J18" s="5">
        <v>0</v>
      </c>
      <c r="K18" s="5">
        <v>18</v>
      </c>
      <c r="L18" s="5">
        <v>50</v>
      </c>
      <c r="M18" s="5">
        <v>68</v>
      </c>
      <c r="N18" s="19">
        <f>SUM(M18:M20)</f>
        <v>75</v>
      </c>
      <c r="O18" s="5" t="s">
        <v>66</v>
      </c>
      <c r="P18" s="19">
        <v>0</v>
      </c>
      <c r="Q18" s="19">
        <v>0</v>
      </c>
      <c r="R18" s="19">
        <v>39</v>
      </c>
      <c r="S18" s="19">
        <v>39</v>
      </c>
      <c r="T18" s="19" t="s">
        <v>24</v>
      </c>
      <c r="U18" s="19">
        <f>N18+S18</f>
        <v>114</v>
      </c>
    </row>
    <row r="19" spans="1:16383" s="6" customFormat="1" ht="20.100000000000001" customHeight="1">
      <c r="A19" s="19"/>
      <c r="B19" s="17"/>
      <c r="C19" s="19"/>
      <c r="D19" s="46"/>
      <c r="E19" s="19"/>
      <c r="F19" s="19"/>
      <c r="G19" s="19"/>
      <c r="H19" s="19"/>
      <c r="I19" s="5" t="s">
        <v>35</v>
      </c>
      <c r="J19" s="5">
        <v>0</v>
      </c>
      <c r="K19" s="5">
        <v>0</v>
      </c>
      <c r="L19" s="5">
        <v>6</v>
      </c>
      <c r="M19" s="5">
        <v>6</v>
      </c>
      <c r="N19" s="19"/>
      <c r="O19" s="5" t="s">
        <v>56</v>
      </c>
      <c r="P19" s="19"/>
      <c r="Q19" s="19"/>
      <c r="R19" s="19"/>
      <c r="S19" s="19"/>
      <c r="T19" s="19"/>
      <c r="U19" s="19"/>
    </row>
    <row r="20" spans="1:16383" s="6" customFormat="1" ht="20.100000000000001" customHeight="1">
      <c r="A20" s="19"/>
      <c r="B20" s="18"/>
      <c r="C20" s="19"/>
      <c r="D20" s="46"/>
      <c r="E20" s="19"/>
      <c r="F20" s="19"/>
      <c r="G20" s="19"/>
      <c r="H20" s="19"/>
      <c r="I20" s="5" t="s">
        <v>22</v>
      </c>
      <c r="J20" s="5">
        <v>0</v>
      </c>
      <c r="K20" s="5">
        <v>0</v>
      </c>
      <c r="L20" s="5">
        <v>1</v>
      </c>
      <c r="M20" s="5">
        <v>1</v>
      </c>
      <c r="N20" s="19"/>
      <c r="O20" s="5" t="s">
        <v>138</v>
      </c>
      <c r="P20" s="19"/>
      <c r="Q20" s="19"/>
      <c r="R20" s="19"/>
      <c r="S20" s="19"/>
      <c r="T20" s="19"/>
      <c r="U20" s="19"/>
    </row>
    <row r="21" spans="1:16383" s="6" customFormat="1" ht="20.100000000000001" customHeight="1">
      <c r="A21" s="19">
        <v>6</v>
      </c>
      <c r="B21" s="16" t="s">
        <v>179</v>
      </c>
      <c r="C21" s="19" t="s">
        <v>132</v>
      </c>
      <c r="D21" s="47" t="s">
        <v>19</v>
      </c>
      <c r="E21" s="20" t="s">
        <v>101</v>
      </c>
      <c r="F21" s="29" t="s">
        <v>133</v>
      </c>
      <c r="G21" s="22">
        <v>2</v>
      </c>
      <c r="H21" s="5">
        <v>32</v>
      </c>
      <c r="I21" s="5" t="s">
        <v>29</v>
      </c>
      <c r="J21" s="5">
        <v>0</v>
      </c>
      <c r="K21" s="5">
        <v>0</v>
      </c>
      <c r="L21" s="5">
        <v>14</v>
      </c>
      <c r="M21" s="5">
        <v>14</v>
      </c>
      <c r="N21" s="19">
        <f>SUM(M21:M23)</f>
        <v>64</v>
      </c>
      <c r="O21" s="5" t="s">
        <v>42</v>
      </c>
      <c r="P21" s="19">
        <v>0</v>
      </c>
      <c r="Q21" s="19">
        <v>116</v>
      </c>
      <c r="R21" s="19">
        <v>0</v>
      </c>
      <c r="S21" s="19">
        <v>116</v>
      </c>
      <c r="T21" s="28" t="s">
        <v>134</v>
      </c>
      <c r="U21" s="19">
        <f>N21+S21</f>
        <v>180</v>
      </c>
    </row>
    <row r="22" spans="1:16383" s="6" customFormat="1" ht="20.100000000000001" customHeight="1">
      <c r="A22" s="19"/>
      <c r="B22" s="17"/>
      <c r="C22" s="19"/>
      <c r="D22" s="47"/>
      <c r="E22" s="20"/>
      <c r="F22" s="29"/>
      <c r="G22" s="22"/>
      <c r="H22" s="5">
        <v>32</v>
      </c>
      <c r="I22" s="5" t="s">
        <v>61</v>
      </c>
      <c r="J22" s="5">
        <v>0</v>
      </c>
      <c r="K22" s="5">
        <v>14</v>
      </c>
      <c r="L22" s="5">
        <v>0</v>
      </c>
      <c r="M22" s="5">
        <v>14</v>
      </c>
      <c r="N22" s="19"/>
      <c r="O22" s="5" t="s">
        <v>126</v>
      </c>
      <c r="P22" s="19"/>
      <c r="Q22" s="19"/>
      <c r="R22" s="19"/>
      <c r="S22" s="19"/>
      <c r="T22" s="19"/>
      <c r="U22" s="19"/>
    </row>
    <row r="23" spans="1:16383" s="6" customFormat="1" ht="20.100000000000001" customHeight="1">
      <c r="A23" s="19"/>
      <c r="B23" s="18"/>
      <c r="C23" s="19"/>
      <c r="D23" s="47"/>
      <c r="E23" s="20"/>
      <c r="F23" s="29"/>
      <c r="G23" s="22"/>
      <c r="H23" s="5">
        <v>32</v>
      </c>
      <c r="I23" s="5" t="s">
        <v>22</v>
      </c>
      <c r="J23" s="5">
        <v>0</v>
      </c>
      <c r="K23" s="5">
        <v>13</v>
      </c>
      <c r="L23" s="5">
        <v>23</v>
      </c>
      <c r="M23" s="5">
        <v>36</v>
      </c>
      <c r="N23" s="19"/>
      <c r="O23" s="5" t="s">
        <v>51</v>
      </c>
      <c r="P23" s="19"/>
      <c r="Q23" s="19"/>
      <c r="R23" s="19"/>
      <c r="S23" s="19"/>
      <c r="T23" s="19"/>
      <c r="U23" s="19"/>
    </row>
    <row r="24" spans="1:16383" s="2" customFormat="1" ht="20.100000000000001" customHeight="1">
      <c r="A24" s="5">
        <v>7</v>
      </c>
      <c r="B24" s="11" t="s">
        <v>180</v>
      </c>
      <c r="C24" s="5" t="s">
        <v>128</v>
      </c>
      <c r="D24" s="48" t="s">
        <v>19</v>
      </c>
      <c r="E24" s="5" t="s">
        <v>129</v>
      </c>
      <c r="F24" s="5" t="s">
        <v>130</v>
      </c>
      <c r="G24" s="5">
        <v>1</v>
      </c>
      <c r="H24" s="5">
        <v>32</v>
      </c>
      <c r="I24" s="5" t="s">
        <v>41</v>
      </c>
      <c r="J24" s="5">
        <v>0</v>
      </c>
      <c r="K24" s="5">
        <v>19</v>
      </c>
      <c r="L24" s="5">
        <v>42</v>
      </c>
      <c r="M24" s="5">
        <v>61</v>
      </c>
      <c r="N24" s="5">
        <v>61</v>
      </c>
      <c r="O24" s="5" t="s">
        <v>131</v>
      </c>
      <c r="P24" s="5">
        <v>0</v>
      </c>
      <c r="Q24" s="5">
        <v>38</v>
      </c>
      <c r="R24" s="5">
        <v>0</v>
      </c>
      <c r="S24" s="5">
        <v>38</v>
      </c>
      <c r="T24" s="10" t="s">
        <v>30</v>
      </c>
      <c r="U24" s="5">
        <v>99</v>
      </c>
    </row>
    <row r="25" spans="1:16383" s="2" customFormat="1" ht="20.100000000000001" customHeight="1">
      <c r="A25" s="25">
        <v>8</v>
      </c>
      <c r="B25" s="16" t="s">
        <v>178</v>
      </c>
      <c r="C25" s="25" t="s">
        <v>122</v>
      </c>
      <c r="D25" s="43" t="s">
        <v>19</v>
      </c>
      <c r="E25" s="25" t="s">
        <v>123</v>
      </c>
      <c r="F25" s="25" t="s">
        <v>124</v>
      </c>
      <c r="G25" s="25">
        <v>2</v>
      </c>
      <c r="H25" s="25">
        <v>32</v>
      </c>
      <c r="I25" s="5" t="s">
        <v>65</v>
      </c>
      <c r="J25" s="5">
        <v>0</v>
      </c>
      <c r="K25" s="5">
        <v>4</v>
      </c>
      <c r="L25" s="5">
        <v>10</v>
      </c>
      <c r="M25" s="5">
        <v>14</v>
      </c>
      <c r="N25" s="25">
        <v>57</v>
      </c>
      <c r="O25" s="5" t="s">
        <v>66</v>
      </c>
      <c r="P25" s="19">
        <v>0</v>
      </c>
      <c r="Q25" s="19">
        <v>46</v>
      </c>
      <c r="R25" s="19">
        <v>20</v>
      </c>
      <c r="S25" s="19">
        <v>66</v>
      </c>
      <c r="T25" s="19" t="s">
        <v>125</v>
      </c>
      <c r="U25" s="19">
        <v>123</v>
      </c>
    </row>
    <row r="26" spans="1:16383" s="2" customFormat="1" ht="20.100000000000001" customHeight="1">
      <c r="A26" s="17"/>
      <c r="B26" s="17"/>
      <c r="C26" s="17"/>
      <c r="D26" s="44"/>
      <c r="E26" s="17"/>
      <c r="F26" s="17"/>
      <c r="G26" s="17"/>
      <c r="H26" s="17"/>
      <c r="I26" s="5" t="s">
        <v>35</v>
      </c>
      <c r="J26" s="5">
        <v>0</v>
      </c>
      <c r="K26" s="5">
        <v>18</v>
      </c>
      <c r="L26" s="5">
        <v>0</v>
      </c>
      <c r="M26" s="5">
        <v>18</v>
      </c>
      <c r="N26" s="17"/>
      <c r="O26" s="5" t="s">
        <v>36</v>
      </c>
      <c r="P26" s="19"/>
      <c r="Q26" s="19"/>
      <c r="R26" s="19"/>
      <c r="S26" s="19"/>
      <c r="T26" s="26"/>
      <c r="U26" s="19"/>
    </row>
    <row r="27" spans="1:16383" s="2" customFormat="1" ht="20.100000000000001" customHeight="1">
      <c r="A27" s="17"/>
      <c r="B27" s="17"/>
      <c r="C27" s="17"/>
      <c r="D27" s="44"/>
      <c r="E27" s="17"/>
      <c r="F27" s="17"/>
      <c r="G27" s="17"/>
      <c r="H27" s="17"/>
      <c r="I27" s="5" t="s">
        <v>61</v>
      </c>
      <c r="J27" s="5">
        <v>0</v>
      </c>
      <c r="K27" s="5">
        <v>6</v>
      </c>
      <c r="L27" s="5">
        <v>0</v>
      </c>
      <c r="M27" s="5">
        <v>6</v>
      </c>
      <c r="N27" s="17"/>
      <c r="O27" s="5" t="s">
        <v>126</v>
      </c>
      <c r="P27" s="19"/>
      <c r="Q27" s="19"/>
      <c r="R27" s="19"/>
      <c r="S27" s="19"/>
      <c r="T27" s="26"/>
      <c r="U27" s="19"/>
    </row>
    <row r="28" spans="1:16383" s="2" customFormat="1" ht="20.100000000000001" customHeight="1">
      <c r="A28" s="18"/>
      <c r="B28" s="18"/>
      <c r="C28" s="18"/>
      <c r="D28" s="45"/>
      <c r="E28" s="18"/>
      <c r="F28" s="18"/>
      <c r="G28" s="18"/>
      <c r="H28" s="18"/>
      <c r="I28" s="5" t="s">
        <v>22</v>
      </c>
      <c r="J28" s="5">
        <v>0</v>
      </c>
      <c r="K28" s="5">
        <v>7</v>
      </c>
      <c r="L28" s="5">
        <v>12</v>
      </c>
      <c r="M28" s="5">
        <v>19</v>
      </c>
      <c r="N28" s="18"/>
      <c r="O28" s="5" t="s">
        <v>127</v>
      </c>
      <c r="P28" s="19"/>
      <c r="Q28" s="19"/>
      <c r="R28" s="19"/>
      <c r="S28" s="19"/>
      <c r="T28" s="26"/>
      <c r="U28" s="19"/>
    </row>
    <row r="29" spans="1:16383" s="6" customFormat="1" ht="20.100000000000001" customHeight="1">
      <c r="A29" s="19">
        <v>9</v>
      </c>
      <c r="B29" s="16" t="s">
        <v>181</v>
      </c>
      <c r="C29" s="19" t="s">
        <v>117</v>
      </c>
      <c r="D29" s="53" t="s">
        <v>187</v>
      </c>
      <c r="E29" s="19" t="s">
        <v>118</v>
      </c>
      <c r="F29" s="19" t="s">
        <v>119</v>
      </c>
      <c r="G29" s="19">
        <v>2</v>
      </c>
      <c r="H29" s="19">
        <v>32</v>
      </c>
      <c r="I29" s="5" t="s">
        <v>77</v>
      </c>
      <c r="J29" s="5">
        <v>0</v>
      </c>
      <c r="K29" s="5">
        <v>14</v>
      </c>
      <c r="L29" s="5">
        <v>23</v>
      </c>
      <c r="M29" s="5">
        <v>37</v>
      </c>
      <c r="N29" s="19">
        <v>56</v>
      </c>
      <c r="O29" s="5" t="s">
        <v>120</v>
      </c>
      <c r="P29" s="19">
        <v>8</v>
      </c>
      <c r="Q29" s="19">
        <v>14</v>
      </c>
      <c r="R29" s="19">
        <v>0</v>
      </c>
      <c r="S29" s="19">
        <v>22</v>
      </c>
      <c r="T29" s="19" t="s">
        <v>78</v>
      </c>
      <c r="U29" s="19">
        <v>78</v>
      </c>
    </row>
    <row r="30" spans="1:16383" s="6" customFormat="1" ht="20.100000000000001" customHeight="1">
      <c r="A30" s="19"/>
      <c r="B30" s="17"/>
      <c r="C30" s="19"/>
      <c r="D30" s="27"/>
      <c r="E30" s="19"/>
      <c r="F30" s="19"/>
      <c r="G30" s="19"/>
      <c r="H30" s="19"/>
      <c r="I30" s="5" t="s">
        <v>67</v>
      </c>
      <c r="J30" s="5">
        <v>1</v>
      </c>
      <c r="K30" s="5">
        <v>0</v>
      </c>
      <c r="L30" s="5">
        <v>11</v>
      </c>
      <c r="M30" s="5">
        <v>12</v>
      </c>
      <c r="N30" s="19"/>
      <c r="O30" s="5" t="s">
        <v>121</v>
      </c>
      <c r="P30" s="19"/>
      <c r="Q30" s="19"/>
      <c r="R30" s="19"/>
      <c r="S30" s="19"/>
      <c r="T30" s="19"/>
      <c r="U30" s="19"/>
    </row>
    <row r="31" spans="1:16383" s="6" customFormat="1" ht="20.100000000000001" customHeight="1">
      <c r="A31" s="19"/>
      <c r="B31" s="18"/>
      <c r="C31" s="19"/>
      <c r="D31" s="27"/>
      <c r="E31" s="19"/>
      <c r="F31" s="19"/>
      <c r="G31" s="19"/>
      <c r="H31" s="19"/>
      <c r="I31" s="5" t="s">
        <v>47</v>
      </c>
      <c r="J31" s="5">
        <v>7</v>
      </c>
      <c r="K31" s="5">
        <v>0</v>
      </c>
      <c r="L31" s="5">
        <v>0</v>
      </c>
      <c r="M31" s="5">
        <v>7</v>
      </c>
      <c r="N31" s="19"/>
      <c r="O31" s="5" t="s">
        <v>87</v>
      </c>
      <c r="P31" s="19"/>
      <c r="Q31" s="19"/>
      <c r="R31" s="19"/>
      <c r="S31" s="19"/>
      <c r="T31" s="19"/>
      <c r="U31" s="19"/>
    </row>
    <row r="32" spans="1:16383" s="6" customFormat="1" ht="20.100000000000001" customHeight="1">
      <c r="A32" s="5">
        <v>10</v>
      </c>
      <c r="B32" s="11" t="s">
        <v>179</v>
      </c>
      <c r="C32" s="5" t="s">
        <v>113</v>
      </c>
      <c r="D32" s="50" t="s">
        <v>19</v>
      </c>
      <c r="E32" s="7" t="s">
        <v>114</v>
      </c>
      <c r="F32" s="8" t="s">
        <v>115</v>
      </c>
      <c r="G32" s="9">
        <v>2</v>
      </c>
      <c r="H32" s="5">
        <v>32</v>
      </c>
      <c r="I32" s="5" t="s">
        <v>22</v>
      </c>
      <c r="J32" s="5">
        <v>0</v>
      </c>
      <c r="K32" s="5">
        <v>22</v>
      </c>
      <c r="L32" s="5">
        <v>32</v>
      </c>
      <c r="M32" s="5">
        <v>54</v>
      </c>
      <c r="N32" s="5">
        <f t="shared" ref="N32:N34" si="0">M32</f>
        <v>54</v>
      </c>
      <c r="O32" s="5" t="s">
        <v>51</v>
      </c>
      <c r="P32" s="5">
        <v>0</v>
      </c>
      <c r="Q32" s="5">
        <v>11</v>
      </c>
      <c r="R32" s="5">
        <v>0</v>
      </c>
      <c r="S32" s="5">
        <v>11</v>
      </c>
      <c r="T32" s="5" t="s">
        <v>116</v>
      </c>
      <c r="U32" s="5">
        <f>N32+S32</f>
        <v>65</v>
      </c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  <c r="XET32" s="4"/>
      <c r="XEU32" s="4"/>
      <c r="XEV32" s="4"/>
      <c r="XEW32" s="4"/>
      <c r="XEX32" s="4"/>
      <c r="XEY32" s="4"/>
      <c r="XEZ32" s="4"/>
      <c r="XFA32" s="4"/>
      <c r="XFB32" s="4"/>
      <c r="XFC32" s="4"/>
    </row>
    <row r="33" spans="1:21" s="6" customFormat="1" ht="20.100000000000001" customHeight="1">
      <c r="A33" s="5">
        <v>11</v>
      </c>
      <c r="B33" s="11" t="s">
        <v>182</v>
      </c>
      <c r="C33" s="5" t="s">
        <v>110</v>
      </c>
      <c r="D33" s="48" t="s">
        <v>19</v>
      </c>
      <c r="E33" s="5" t="s">
        <v>111</v>
      </c>
      <c r="F33" s="8" t="s">
        <v>112</v>
      </c>
      <c r="G33" s="5">
        <v>2</v>
      </c>
      <c r="H33" s="5">
        <v>24</v>
      </c>
      <c r="I33" s="5" t="s">
        <v>47</v>
      </c>
      <c r="J33" s="5">
        <v>0</v>
      </c>
      <c r="K33" s="5">
        <v>52</v>
      </c>
      <c r="L33" s="5">
        <v>0</v>
      </c>
      <c r="M33" s="5">
        <v>52</v>
      </c>
      <c r="N33" s="5">
        <f t="shared" si="0"/>
        <v>52</v>
      </c>
      <c r="O33" s="5" t="s">
        <v>87</v>
      </c>
      <c r="P33" s="5">
        <v>0</v>
      </c>
      <c r="Q33" s="5">
        <v>20</v>
      </c>
      <c r="R33" s="5">
        <v>0</v>
      </c>
      <c r="S33" s="5">
        <v>20</v>
      </c>
      <c r="T33" s="5" t="s">
        <v>91</v>
      </c>
      <c r="U33" s="5">
        <f>M33+S33</f>
        <v>72</v>
      </c>
    </row>
    <row r="34" spans="1:21" s="6" customFormat="1" ht="20.100000000000001" customHeight="1">
      <c r="A34" s="5">
        <v>12</v>
      </c>
      <c r="B34" s="11" t="s">
        <v>182</v>
      </c>
      <c r="C34" s="5" t="s">
        <v>107</v>
      </c>
      <c r="D34" s="48" t="s">
        <v>19</v>
      </c>
      <c r="E34" s="5" t="s">
        <v>108</v>
      </c>
      <c r="F34" s="8" t="s">
        <v>109</v>
      </c>
      <c r="G34" s="5">
        <v>1</v>
      </c>
      <c r="H34" s="5">
        <v>16</v>
      </c>
      <c r="I34" s="5" t="s">
        <v>47</v>
      </c>
      <c r="J34" s="5">
        <v>0</v>
      </c>
      <c r="K34" s="5">
        <v>50</v>
      </c>
      <c r="L34" s="5">
        <v>0</v>
      </c>
      <c r="M34" s="5">
        <v>50</v>
      </c>
      <c r="N34" s="5">
        <f t="shared" si="0"/>
        <v>50</v>
      </c>
      <c r="O34" s="5" t="s">
        <v>87</v>
      </c>
      <c r="P34" s="5">
        <v>0</v>
      </c>
      <c r="Q34" s="5">
        <v>19</v>
      </c>
      <c r="R34" s="5">
        <v>24</v>
      </c>
      <c r="S34" s="5">
        <v>43</v>
      </c>
      <c r="T34" s="5" t="s">
        <v>66</v>
      </c>
      <c r="U34" s="5">
        <f>M34+S34</f>
        <v>93</v>
      </c>
    </row>
    <row r="35" spans="1:21" s="2" customFormat="1" ht="20.100000000000001" customHeight="1">
      <c r="A35" s="19">
        <v>13</v>
      </c>
      <c r="B35" s="16" t="s">
        <v>183</v>
      </c>
      <c r="C35" s="19" t="s">
        <v>103</v>
      </c>
      <c r="D35" s="46" t="s">
        <v>19</v>
      </c>
      <c r="E35" s="19" t="s">
        <v>104</v>
      </c>
      <c r="F35" s="19" t="s">
        <v>105</v>
      </c>
      <c r="G35" s="19">
        <v>2</v>
      </c>
      <c r="H35" s="25">
        <v>32</v>
      </c>
      <c r="I35" s="5" t="s">
        <v>29</v>
      </c>
      <c r="J35" s="5">
        <v>0</v>
      </c>
      <c r="K35" s="5">
        <v>17</v>
      </c>
      <c r="L35" s="5">
        <v>0</v>
      </c>
      <c r="M35" s="5">
        <v>17</v>
      </c>
      <c r="N35" s="19">
        <v>48</v>
      </c>
      <c r="O35" s="5" t="s">
        <v>30</v>
      </c>
      <c r="P35" s="19">
        <v>0</v>
      </c>
      <c r="Q35" s="19">
        <v>0</v>
      </c>
      <c r="R35" s="19">
        <v>26</v>
      </c>
      <c r="S35" s="19">
        <v>26</v>
      </c>
      <c r="T35" s="19" t="s">
        <v>42</v>
      </c>
      <c r="U35" s="19">
        <v>74</v>
      </c>
    </row>
    <row r="36" spans="1:21" s="2" customFormat="1" ht="20.100000000000001" customHeight="1">
      <c r="A36" s="19"/>
      <c r="B36" s="17"/>
      <c r="C36" s="19"/>
      <c r="D36" s="46"/>
      <c r="E36" s="19"/>
      <c r="F36" s="19"/>
      <c r="G36" s="19"/>
      <c r="H36" s="17"/>
      <c r="I36" s="5" t="s">
        <v>77</v>
      </c>
      <c r="J36" s="5">
        <v>0</v>
      </c>
      <c r="K36" s="5">
        <v>7</v>
      </c>
      <c r="L36" s="5">
        <v>10</v>
      </c>
      <c r="M36" s="5">
        <v>17</v>
      </c>
      <c r="N36" s="19"/>
      <c r="O36" s="5" t="s">
        <v>106</v>
      </c>
      <c r="P36" s="19"/>
      <c r="Q36" s="19"/>
      <c r="R36" s="19"/>
      <c r="S36" s="19"/>
      <c r="T36" s="19"/>
      <c r="U36" s="19"/>
    </row>
    <row r="37" spans="1:21" s="2" customFormat="1" ht="20.100000000000001" customHeight="1">
      <c r="A37" s="19"/>
      <c r="B37" s="18"/>
      <c r="C37" s="19"/>
      <c r="D37" s="46"/>
      <c r="E37" s="19"/>
      <c r="F37" s="19"/>
      <c r="G37" s="19"/>
      <c r="H37" s="18"/>
      <c r="I37" s="5" t="s">
        <v>61</v>
      </c>
      <c r="J37" s="5">
        <v>0</v>
      </c>
      <c r="K37" s="5">
        <v>0</v>
      </c>
      <c r="L37" s="5">
        <v>14</v>
      </c>
      <c r="M37" s="5">
        <v>14</v>
      </c>
      <c r="N37" s="19"/>
      <c r="O37" s="5" t="s">
        <v>43</v>
      </c>
      <c r="P37" s="19"/>
      <c r="Q37" s="19"/>
      <c r="R37" s="19"/>
      <c r="S37" s="19"/>
      <c r="T37" s="19"/>
      <c r="U37" s="19"/>
    </row>
    <row r="38" spans="1:21" s="12" customFormat="1" ht="20.100000000000001" customHeight="1">
      <c r="A38" s="23">
        <v>14</v>
      </c>
      <c r="B38" s="16" t="s">
        <v>184</v>
      </c>
      <c r="C38" s="23" t="s">
        <v>172</v>
      </c>
      <c r="D38" s="49" t="s">
        <v>19</v>
      </c>
      <c r="E38" s="23" t="s">
        <v>173</v>
      </c>
      <c r="F38" s="23" t="s">
        <v>174</v>
      </c>
      <c r="G38" s="23">
        <v>2</v>
      </c>
      <c r="H38" s="23">
        <v>24</v>
      </c>
      <c r="I38" s="11" t="s">
        <v>65</v>
      </c>
      <c r="J38" s="11">
        <v>0</v>
      </c>
      <c r="K38" s="11">
        <v>5</v>
      </c>
      <c r="L38" s="11">
        <v>5</v>
      </c>
      <c r="M38" s="11">
        <v>10</v>
      </c>
      <c r="N38" s="16">
        <v>44</v>
      </c>
      <c r="O38" s="11" t="s">
        <v>66</v>
      </c>
      <c r="P38" s="23">
        <v>0</v>
      </c>
      <c r="Q38" s="23">
        <v>16</v>
      </c>
      <c r="R38" s="23">
        <v>0</v>
      </c>
      <c r="S38" s="23">
        <v>16</v>
      </c>
      <c r="T38" s="23" t="s">
        <v>31</v>
      </c>
      <c r="U38" s="23">
        <v>60</v>
      </c>
    </row>
    <row r="39" spans="1:21" s="12" customFormat="1" ht="20.100000000000001" customHeight="1">
      <c r="A39" s="23"/>
      <c r="B39" s="24"/>
      <c r="C39" s="23"/>
      <c r="D39" s="49"/>
      <c r="E39" s="23"/>
      <c r="F39" s="23"/>
      <c r="G39" s="23"/>
      <c r="H39" s="23"/>
      <c r="I39" s="11" t="s">
        <v>47</v>
      </c>
      <c r="J39" s="11">
        <v>0</v>
      </c>
      <c r="K39" s="11">
        <v>11</v>
      </c>
      <c r="L39" s="11">
        <v>23</v>
      </c>
      <c r="M39" s="11">
        <v>34</v>
      </c>
      <c r="N39" s="24"/>
      <c r="O39" s="11" t="s">
        <v>175</v>
      </c>
      <c r="P39" s="23"/>
      <c r="Q39" s="23"/>
      <c r="R39" s="23"/>
      <c r="S39" s="23"/>
      <c r="T39" s="23"/>
      <c r="U39" s="23"/>
    </row>
    <row r="40" spans="1:21" s="6" customFormat="1" ht="20.100000000000001" customHeight="1">
      <c r="A40" s="19">
        <v>15</v>
      </c>
      <c r="B40" s="16" t="s">
        <v>179</v>
      </c>
      <c r="C40" s="19" t="s">
        <v>100</v>
      </c>
      <c r="D40" s="47" t="s">
        <v>19</v>
      </c>
      <c r="E40" s="20" t="s">
        <v>101</v>
      </c>
      <c r="F40" s="19" t="s">
        <v>102</v>
      </c>
      <c r="G40" s="22">
        <v>2</v>
      </c>
      <c r="H40" s="5">
        <v>32</v>
      </c>
      <c r="I40" s="5" t="s">
        <v>61</v>
      </c>
      <c r="J40" s="5">
        <v>0</v>
      </c>
      <c r="K40" s="5">
        <v>0</v>
      </c>
      <c r="L40" s="5">
        <v>21</v>
      </c>
      <c r="M40" s="5">
        <v>21</v>
      </c>
      <c r="N40" s="19">
        <f>SUM(M40:M41)</f>
        <v>41</v>
      </c>
      <c r="O40" s="5" t="s">
        <v>43</v>
      </c>
      <c r="P40" s="19">
        <v>0</v>
      </c>
      <c r="Q40" s="19">
        <v>0</v>
      </c>
      <c r="R40" s="19">
        <v>95</v>
      </c>
      <c r="S40" s="19">
        <v>95</v>
      </c>
      <c r="T40" s="19" t="s">
        <v>56</v>
      </c>
      <c r="U40" s="19">
        <f>N40+S40</f>
        <v>136</v>
      </c>
    </row>
    <row r="41" spans="1:21" s="6" customFormat="1" ht="20.100000000000001" customHeight="1">
      <c r="A41" s="19"/>
      <c r="B41" s="18"/>
      <c r="C41" s="19"/>
      <c r="D41" s="47"/>
      <c r="E41" s="20"/>
      <c r="F41" s="19"/>
      <c r="G41" s="22"/>
      <c r="H41" s="5">
        <v>32</v>
      </c>
      <c r="I41" s="5" t="s">
        <v>47</v>
      </c>
      <c r="J41" s="5">
        <v>0</v>
      </c>
      <c r="K41" s="5">
        <v>0</v>
      </c>
      <c r="L41" s="5">
        <v>20</v>
      </c>
      <c r="M41" s="5">
        <v>20</v>
      </c>
      <c r="N41" s="19"/>
      <c r="O41" s="5" t="s">
        <v>24</v>
      </c>
      <c r="P41" s="19"/>
      <c r="Q41" s="19"/>
      <c r="R41" s="19"/>
      <c r="S41" s="19"/>
      <c r="T41" s="19"/>
      <c r="U41" s="19"/>
    </row>
    <row r="42" spans="1:21" s="6" customFormat="1" ht="20.100000000000001" customHeight="1">
      <c r="A42" s="5">
        <v>16</v>
      </c>
      <c r="B42" s="11" t="s">
        <v>182</v>
      </c>
      <c r="C42" s="5" t="s">
        <v>97</v>
      </c>
      <c r="D42" s="48" t="s">
        <v>19</v>
      </c>
      <c r="E42" s="5" t="s">
        <v>98</v>
      </c>
      <c r="F42" s="8" t="s">
        <v>99</v>
      </c>
      <c r="G42" s="5">
        <v>1</v>
      </c>
      <c r="H42" s="5">
        <v>24</v>
      </c>
      <c r="I42" s="5" t="s">
        <v>47</v>
      </c>
      <c r="J42" s="5">
        <v>0</v>
      </c>
      <c r="K42" s="5">
        <v>0</v>
      </c>
      <c r="L42" s="5">
        <v>39</v>
      </c>
      <c r="M42" s="5">
        <v>39</v>
      </c>
      <c r="N42" s="5">
        <f>M42</f>
        <v>39</v>
      </c>
      <c r="O42" s="5" t="s">
        <v>24</v>
      </c>
      <c r="P42" s="5">
        <v>0</v>
      </c>
      <c r="Q42" s="5">
        <v>0</v>
      </c>
      <c r="R42" s="5">
        <v>30</v>
      </c>
      <c r="S42" s="5">
        <v>30</v>
      </c>
      <c r="T42" s="5" t="s">
        <v>43</v>
      </c>
      <c r="U42" s="5">
        <f>M42+S42</f>
        <v>69</v>
      </c>
    </row>
    <row r="43" spans="1:21" s="6" customFormat="1" ht="20.100000000000001" customHeight="1">
      <c r="A43" s="5">
        <v>17</v>
      </c>
      <c r="B43" s="11" t="s">
        <v>184</v>
      </c>
      <c r="C43" s="5" t="s">
        <v>93</v>
      </c>
      <c r="D43" s="13" t="s">
        <v>94</v>
      </c>
      <c r="E43" s="5" t="s">
        <v>95</v>
      </c>
      <c r="F43" s="5" t="s">
        <v>96</v>
      </c>
      <c r="G43" s="5">
        <v>1</v>
      </c>
      <c r="H43" s="5">
        <v>32</v>
      </c>
      <c r="I43" s="5" t="s">
        <v>65</v>
      </c>
      <c r="J43" s="5">
        <v>0</v>
      </c>
      <c r="K43" s="5">
        <v>8</v>
      </c>
      <c r="L43" s="5">
        <v>11</v>
      </c>
      <c r="M43" s="5">
        <v>19</v>
      </c>
      <c r="N43" s="5">
        <v>38</v>
      </c>
      <c r="O43" s="5" t="s">
        <v>66</v>
      </c>
      <c r="P43" s="5">
        <v>5</v>
      </c>
      <c r="Q43" s="5">
        <v>19</v>
      </c>
      <c r="R43" s="5">
        <v>0</v>
      </c>
      <c r="S43" s="5">
        <v>24</v>
      </c>
      <c r="T43" s="5" t="s">
        <v>31</v>
      </c>
      <c r="U43" s="5">
        <v>62</v>
      </c>
    </row>
    <row r="44" spans="1:21" s="6" customFormat="1" ht="20.100000000000001" customHeight="1">
      <c r="A44" s="5">
        <v>18</v>
      </c>
      <c r="B44" s="11" t="s">
        <v>177</v>
      </c>
      <c r="C44" s="5" t="s">
        <v>84</v>
      </c>
      <c r="D44" s="48" t="s">
        <v>19</v>
      </c>
      <c r="E44" s="5" t="s">
        <v>85</v>
      </c>
      <c r="F44" s="8" t="s">
        <v>86</v>
      </c>
      <c r="G44" s="5">
        <v>2</v>
      </c>
      <c r="H44" s="5">
        <v>32</v>
      </c>
      <c r="I44" s="5" t="s">
        <v>65</v>
      </c>
      <c r="J44" s="5">
        <v>0</v>
      </c>
      <c r="K44" s="5">
        <v>12</v>
      </c>
      <c r="L44" s="5">
        <v>24</v>
      </c>
      <c r="M44" s="5">
        <v>36</v>
      </c>
      <c r="N44" s="5">
        <f>M44</f>
        <v>36</v>
      </c>
      <c r="O44" s="5" t="s">
        <v>66</v>
      </c>
      <c r="P44" s="5">
        <v>0</v>
      </c>
      <c r="Q44" s="5">
        <v>17</v>
      </c>
      <c r="R44" s="5">
        <v>0</v>
      </c>
      <c r="S44" s="5">
        <v>17</v>
      </c>
      <c r="T44" s="5" t="s">
        <v>87</v>
      </c>
      <c r="U44" s="5">
        <f>N44+S44</f>
        <v>53</v>
      </c>
    </row>
    <row r="45" spans="1:21" s="2" customFormat="1" ht="20.100000000000001" customHeight="1">
      <c r="A45" s="19">
        <v>19</v>
      </c>
      <c r="B45" s="16" t="s">
        <v>183</v>
      </c>
      <c r="C45" s="19" t="s">
        <v>79</v>
      </c>
      <c r="D45" s="46" t="s">
        <v>19</v>
      </c>
      <c r="E45" s="19" t="s">
        <v>80</v>
      </c>
      <c r="F45" s="19" t="s">
        <v>81</v>
      </c>
      <c r="G45" s="19">
        <v>1</v>
      </c>
      <c r="H45" s="19">
        <v>32</v>
      </c>
      <c r="I45" s="5" t="s">
        <v>77</v>
      </c>
      <c r="J45" s="5">
        <v>0</v>
      </c>
      <c r="K45" s="5">
        <v>0</v>
      </c>
      <c r="L45" s="5">
        <v>6</v>
      </c>
      <c r="M45" s="5">
        <v>6</v>
      </c>
      <c r="N45" s="19">
        <v>34</v>
      </c>
      <c r="O45" s="5" t="s">
        <v>24</v>
      </c>
      <c r="P45" s="19">
        <v>0</v>
      </c>
      <c r="Q45" s="19">
        <v>35</v>
      </c>
      <c r="R45" s="19">
        <v>0</v>
      </c>
      <c r="S45" s="19">
        <v>35</v>
      </c>
      <c r="T45" s="26" t="s">
        <v>82</v>
      </c>
      <c r="U45" s="19">
        <v>69</v>
      </c>
    </row>
    <row r="46" spans="1:21" s="2" customFormat="1" ht="20.100000000000001" customHeight="1">
      <c r="A46" s="19"/>
      <c r="B46" s="18"/>
      <c r="C46" s="19"/>
      <c r="D46" s="46"/>
      <c r="E46" s="19"/>
      <c r="F46" s="19"/>
      <c r="G46" s="19"/>
      <c r="H46" s="19"/>
      <c r="I46" s="5" t="s">
        <v>61</v>
      </c>
      <c r="J46" s="5">
        <v>0</v>
      </c>
      <c r="K46" s="5">
        <v>28</v>
      </c>
      <c r="L46" s="5">
        <v>0</v>
      </c>
      <c r="M46" s="5">
        <v>28</v>
      </c>
      <c r="N46" s="19"/>
      <c r="O46" s="5" t="s">
        <v>83</v>
      </c>
      <c r="P46" s="19"/>
      <c r="Q46" s="19"/>
      <c r="R46" s="19"/>
      <c r="S46" s="19"/>
      <c r="T46" s="26"/>
      <c r="U46" s="19"/>
    </row>
    <row r="47" spans="1:21" s="6" customFormat="1" ht="20.100000000000001" customHeight="1">
      <c r="A47" s="19">
        <v>20</v>
      </c>
      <c r="B47" s="16" t="s">
        <v>179</v>
      </c>
      <c r="C47" s="19" t="s">
        <v>73</v>
      </c>
      <c r="D47" s="47" t="s">
        <v>19</v>
      </c>
      <c r="E47" s="20" t="s">
        <v>74</v>
      </c>
      <c r="F47" s="19" t="s">
        <v>75</v>
      </c>
      <c r="G47" s="22">
        <v>2</v>
      </c>
      <c r="H47" s="5">
        <v>48</v>
      </c>
      <c r="I47" s="5" t="s">
        <v>65</v>
      </c>
      <c r="J47" s="5">
        <v>0</v>
      </c>
      <c r="K47" s="5">
        <v>3</v>
      </c>
      <c r="L47" s="5">
        <v>3</v>
      </c>
      <c r="M47" s="5">
        <v>6</v>
      </c>
      <c r="N47" s="19">
        <f>SUM(M47:M49)</f>
        <v>32</v>
      </c>
      <c r="O47" s="5" t="s">
        <v>66</v>
      </c>
      <c r="P47" s="19">
        <v>0</v>
      </c>
      <c r="Q47" s="19">
        <v>4</v>
      </c>
      <c r="R47" s="19">
        <v>0</v>
      </c>
      <c r="S47" s="19">
        <v>4</v>
      </c>
      <c r="T47" s="19" t="s">
        <v>76</v>
      </c>
      <c r="U47" s="19">
        <f>N47+S47</f>
        <v>36</v>
      </c>
    </row>
    <row r="48" spans="1:21" s="6" customFormat="1" ht="20.100000000000001" customHeight="1">
      <c r="A48" s="19"/>
      <c r="B48" s="17"/>
      <c r="C48" s="19"/>
      <c r="D48" s="47"/>
      <c r="E48" s="20"/>
      <c r="F48" s="19"/>
      <c r="G48" s="22"/>
      <c r="H48" s="5">
        <v>48</v>
      </c>
      <c r="I48" s="5" t="s">
        <v>77</v>
      </c>
      <c r="J48" s="5">
        <v>0</v>
      </c>
      <c r="K48" s="5">
        <v>2</v>
      </c>
      <c r="L48" s="5">
        <v>23</v>
      </c>
      <c r="M48" s="5">
        <v>25</v>
      </c>
      <c r="N48" s="19"/>
      <c r="O48" s="5" t="s">
        <v>37</v>
      </c>
      <c r="P48" s="19"/>
      <c r="Q48" s="19"/>
      <c r="R48" s="19"/>
      <c r="S48" s="19"/>
      <c r="T48" s="19"/>
      <c r="U48" s="19"/>
    </row>
    <row r="49" spans="1:21" s="6" customFormat="1" ht="20.100000000000001" customHeight="1">
      <c r="A49" s="19"/>
      <c r="B49" s="18"/>
      <c r="C49" s="19"/>
      <c r="D49" s="47"/>
      <c r="E49" s="20"/>
      <c r="F49" s="19"/>
      <c r="G49" s="22"/>
      <c r="H49" s="5">
        <v>48</v>
      </c>
      <c r="I49" s="5" t="s">
        <v>22</v>
      </c>
      <c r="J49" s="5">
        <v>0</v>
      </c>
      <c r="K49" s="5">
        <v>1</v>
      </c>
      <c r="L49" s="5">
        <v>0</v>
      </c>
      <c r="M49" s="5">
        <v>1</v>
      </c>
      <c r="N49" s="19"/>
      <c r="O49" s="5" t="s">
        <v>78</v>
      </c>
      <c r="P49" s="19"/>
      <c r="Q49" s="19"/>
      <c r="R49" s="19"/>
      <c r="S49" s="19"/>
      <c r="T49" s="19"/>
      <c r="U49" s="19"/>
    </row>
    <row r="50" spans="1:21" s="6" customFormat="1" ht="20.100000000000001" customHeight="1">
      <c r="A50" s="19">
        <v>21</v>
      </c>
      <c r="B50" s="16" t="s">
        <v>177</v>
      </c>
      <c r="C50" s="19" t="s">
        <v>62</v>
      </c>
      <c r="D50" s="46" t="s">
        <v>19</v>
      </c>
      <c r="E50" s="19" t="s">
        <v>63</v>
      </c>
      <c r="F50" s="19" t="s">
        <v>64</v>
      </c>
      <c r="G50" s="19">
        <v>2</v>
      </c>
      <c r="H50" s="19">
        <v>32</v>
      </c>
      <c r="I50" s="5" t="s">
        <v>65</v>
      </c>
      <c r="J50" s="5">
        <v>0</v>
      </c>
      <c r="K50" s="5">
        <v>3</v>
      </c>
      <c r="L50" s="5">
        <v>4</v>
      </c>
      <c r="M50" s="5">
        <v>7</v>
      </c>
      <c r="N50" s="19">
        <f>SUM(M50:M53)</f>
        <v>31</v>
      </c>
      <c r="O50" s="5" t="s">
        <v>66</v>
      </c>
      <c r="P50" s="19">
        <v>0</v>
      </c>
      <c r="Q50" s="19">
        <v>0</v>
      </c>
      <c r="R50" s="19">
        <v>79</v>
      </c>
      <c r="S50" s="19">
        <v>79</v>
      </c>
      <c r="T50" s="19" t="s">
        <v>24</v>
      </c>
      <c r="U50" s="19">
        <f>N50+S50</f>
        <v>110</v>
      </c>
    </row>
    <row r="51" spans="1:21" s="6" customFormat="1" ht="20.100000000000001" customHeight="1">
      <c r="A51" s="19"/>
      <c r="B51" s="17"/>
      <c r="C51" s="19"/>
      <c r="D51" s="46"/>
      <c r="E51" s="19"/>
      <c r="F51" s="19"/>
      <c r="G51" s="19"/>
      <c r="H51" s="19"/>
      <c r="I51" s="5" t="s">
        <v>67</v>
      </c>
      <c r="J51" s="5">
        <v>0</v>
      </c>
      <c r="K51" s="5">
        <v>0</v>
      </c>
      <c r="L51" s="5">
        <v>9</v>
      </c>
      <c r="M51" s="5">
        <v>9</v>
      </c>
      <c r="N51" s="19"/>
      <c r="O51" s="5" t="s">
        <v>68</v>
      </c>
      <c r="P51" s="19"/>
      <c r="Q51" s="19"/>
      <c r="R51" s="19"/>
      <c r="S51" s="19"/>
      <c r="T51" s="19"/>
      <c r="U51" s="19"/>
    </row>
    <row r="52" spans="1:21" s="6" customFormat="1" ht="20.100000000000001" customHeight="1">
      <c r="A52" s="19"/>
      <c r="B52" s="17"/>
      <c r="C52" s="19"/>
      <c r="D52" s="46"/>
      <c r="E52" s="19"/>
      <c r="F52" s="19"/>
      <c r="G52" s="19"/>
      <c r="H52" s="19"/>
      <c r="I52" s="5" t="s">
        <v>69</v>
      </c>
      <c r="J52" s="5">
        <v>0</v>
      </c>
      <c r="K52" s="5">
        <v>5</v>
      </c>
      <c r="L52" s="5">
        <v>0</v>
      </c>
      <c r="M52" s="5">
        <v>5</v>
      </c>
      <c r="N52" s="19"/>
      <c r="O52" s="5" t="s">
        <v>70</v>
      </c>
      <c r="P52" s="19"/>
      <c r="Q52" s="19"/>
      <c r="R52" s="19"/>
      <c r="S52" s="19"/>
      <c r="T52" s="19"/>
      <c r="U52" s="19"/>
    </row>
    <row r="53" spans="1:21" s="6" customFormat="1" ht="20.100000000000001" customHeight="1">
      <c r="A53" s="19"/>
      <c r="B53" s="18"/>
      <c r="C53" s="19"/>
      <c r="D53" s="46"/>
      <c r="E53" s="19"/>
      <c r="F53" s="19"/>
      <c r="G53" s="19"/>
      <c r="H53" s="19"/>
      <c r="I53" s="5" t="s">
        <v>71</v>
      </c>
      <c r="J53" s="5">
        <v>0</v>
      </c>
      <c r="K53" s="5">
        <v>4</v>
      </c>
      <c r="L53" s="5">
        <v>6</v>
      </c>
      <c r="M53" s="5">
        <v>10</v>
      </c>
      <c r="N53" s="19"/>
      <c r="O53" s="5" t="s">
        <v>72</v>
      </c>
      <c r="P53" s="19"/>
      <c r="Q53" s="19"/>
      <c r="R53" s="19"/>
      <c r="S53" s="19"/>
      <c r="T53" s="19"/>
      <c r="U53" s="19"/>
    </row>
    <row r="54" spans="1:21" s="2" customFormat="1" ht="20.100000000000001" customHeight="1">
      <c r="A54" s="19">
        <v>22</v>
      </c>
      <c r="B54" s="16" t="s">
        <v>183</v>
      </c>
      <c r="C54" s="19" t="s">
        <v>57</v>
      </c>
      <c r="D54" s="46" t="s">
        <v>19</v>
      </c>
      <c r="E54" s="19" t="s">
        <v>58</v>
      </c>
      <c r="F54" s="25" t="s">
        <v>59</v>
      </c>
      <c r="G54" s="25">
        <v>2</v>
      </c>
      <c r="H54" s="25">
        <v>32</v>
      </c>
      <c r="I54" s="5" t="s">
        <v>29</v>
      </c>
      <c r="J54" s="5">
        <v>0</v>
      </c>
      <c r="K54" s="5">
        <v>11</v>
      </c>
      <c r="L54" s="5">
        <v>1</v>
      </c>
      <c r="M54" s="5">
        <v>12</v>
      </c>
      <c r="N54" s="19">
        <v>29</v>
      </c>
      <c r="O54" s="5" t="s">
        <v>60</v>
      </c>
      <c r="P54" s="19">
        <v>0</v>
      </c>
      <c r="Q54" s="19">
        <v>0</v>
      </c>
      <c r="R54" s="19">
        <v>35</v>
      </c>
      <c r="S54" s="19">
        <v>35</v>
      </c>
      <c r="T54" s="19" t="s">
        <v>42</v>
      </c>
      <c r="U54" s="19">
        <v>64</v>
      </c>
    </row>
    <row r="55" spans="1:21" s="2" customFormat="1" ht="20.100000000000001" customHeight="1">
      <c r="A55" s="19"/>
      <c r="B55" s="18"/>
      <c r="C55" s="19"/>
      <c r="D55" s="46"/>
      <c r="E55" s="19"/>
      <c r="F55" s="18"/>
      <c r="G55" s="18"/>
      <c r="H55" s="18"/>
      <c r="I55" s="5" t="s">
        <v>61</v>
      </c>
      <c r="J55" s="5">
        <v>0</v>
      </c>
      <c r="K55" s="5">
        <v>0</v>
      </c>
      <c r="L55" s="5">
        <v>17</v>
      </c>
      <c r="M55" s="5">
        <v>17</v>
      </c>
      <c r="N55" s="19"/>
      <c r="O55" s="5" t="s">
        <v>43</v>
      </c>
      <c r="P55" s="19"/>
      <c r="Q55" s="19"/>
      <c r="R55" s="19"/>
      <c r="S55" s="19"/>
      <c r="T55" s="19"/>
      <c r="U55" s="19"/>
    </row>
    <row r="56" spans="1:21" s="6" customFormat="1" ht="20.100000000000001" customHeight="1">
      <c r="A56" s="19">
        <v>23</v>
      </c>
      <c r="B56" s="16" t="s">
        <v>181</v>
      </c>
      <c r="C56" s="19" t="s">
        <v>53</v>
      </c>
      <c r="D56" s="46" t="s">
        <v>19</v>
      </c>
      <c r="E56" s="19" t="s">
        <v>54</v>
      </c>
      <c r="F56" s="19" t="s">
        <v>55</v>
      </c>
      <c r="G56" s="19">
        <v>2</v>
      </c>
      <c r="H56" s="19">
        <v>24</v>
      </c>
      <c r="I56" s="5" t="s">
        <v>35</v>
      </c>
      <c r="J56" s="5">
        <v>0</v>
      </c>
      <c r="K56" s="5">
        <v>0</v>
      </c>
      <c r="L56" s="5">
        <v>6</v>
      </c>
      <c r="M56" s="5">
        <v>6</v>
      </c>
      <c r="N56" s="19">
        <v>28</v>
      </c>
      <c r="O56" s="5" t="s">
        <v>56</v>
      </c>
      <c r="P56" s="19">
        <v>0</v>
      </c>
      <c r="Q56" s="19">
        <v>0</v>
      </c>
      <c r="R56" s="19">
        <v>19</v>
      </c>
      <c r="S56" s="19">
        <v>19</v>
      </c>
      <c r="T56" s="19" t="s">
        <v>23</v>
      </c>
      <c r="U56" s="19">
        <v>47</v>
      </c>
    </row>
    <row r="57" spans="1:21" s="6" customFormat="1" ht="20.100000000000001" customHeight="1">
      <c r="A57" s="19"/>
      <c r="B57" s="18"/>
      <c r="C57" s="19"/>
      <c r="D57" s="46"/>
      <c r="E57" s="19"/>
      <c r="F57" s="19"/>
      <c r="G57" s="19"/>
      <c r="H57" s="19"/>
      <c r="I57" s="5" t="s">
        <v>47</v>
      </c>
      <c r="J57" s="5">
        <v>0</v>
      </c>
      <c r="K57" s="5">
        <v>0</v>
      </c>
      <c r="L57" s="5">
        <v>22</v>
      </c>
      <c r="M57" s="5">
        <v>22</v>
      </c>
      <c r="N57" s="19"/>
      <c r="O57" s="5" t="s">
        <v>24</v>
      </c>
      <c r="P57" s="19"/>
      <c r="Q57" s="19"/>
      <c r="R57" s="19"/>
      <c r="S57" s="19"/>
      <c r="T57" s="19"/>
      <c r="U57" s="19"/>
    </row>
    <row r="58" spans="1:21" s="6" customFormat="1" ht="20.100000000000001" customHeight="1">
      <c r="A58" s="5">
        <v>24</v>
      </c>
      <c r="B58" s="11" t="s">
        <v>185</v>
      </c>
      <c r="C58" s="5" t="s">
        <v>48</v>
      </c>
      <c r="D58" s="48" t="s">
        <v>19</v>
      </c>
      <c r="E58" s="5" t="s">
        <v>49</v>
      </c>
      <c r="F58" s="5" t="s">
        <v>50</v>
      </c>
      <c r="G58" s="5">
        <v>2</v>
      </c>
      <c r="H58" s="5">
        <v>32</v>
      </c>
      <c r="I58" s="5" t="s">
        <v>22</v>
      </c>
      <c r="J58" s="5">
        <v>0</v>
      </c>
      <c r="K58" s="5">
        <v>11</v>
      </c>
      <c r="L58" s="5">
        <v>16</v>
      </c>
      <c r="M58" s="5">
        <v>27</v>
      </c>
      <c r="N58" s="5">
        <v>27</v>
      </c>
      <c r="O58" s="5" t="s">
        <v>51</v>
      </c>
      <c r="P58" s="5">
        <v>0</v>
      </c>
      <c r="Q58" s="5">
        <v>15</v>
      </c>
      <c r="R58" s="5">
        <v>0</v>
      </c>
      <c r="S58" s="5">
        <v>15</v>
      </c>
      <c r="T58" s="5" t="s">
        <v>52</v>
      </c>
      <c r="U58" s="5">
        <v>42</v>
      </c>
    </row>
    <row r="59" spans="1:21" s="6" customFormat="1" ht="20.100000000000001" customHeight="1">
      <c r="A59" s="5">
        <v>25</v>
      </c>
      <c r="B59" s="11" t="s">
        <v>182</v>
      </c>
      <c r="C59" s="5" t="s">
        <v>44</v>
      </c>
      <c r="D59" s="48" t="s">
        <v>19</v>
      </c>
      <c r="E59" s="5" t="s">
        <v>45</v>
      </c>
      <c r="F59" s="8" t="s">
        <v>46</v>
      </c>
      <c r="G59" s="5">
        <v>2</v>
      </c>
      <c r="H59" s="5">
        <v>24</v>
      </c>
      <c r="I59" s="5" t="s">
        <v>47</v>
      </c>
      <c r="J59" s="5">
        <v>0</v>
      </c>
      <c r="K59" s="5">
        <v>0</v>
      </c>
      <c r="L59" s="5">
        <v>26</v>
      </c>
      <c r="M59" s="5">
        <v>26</v>
      </c>
      <c r="N59" s="5">
        <f t="shared" ref="N59" si="1">M59</f>
        <v>26</v>
      </c>
      <c r="O59" s="5" t="s">
        <v>24</v>
      </c>
      <c r="P59" s="5">
        <v>0</v>
      </c>
      <c r="Q59" s="5">
        <v>0</v>
      </c>
      <c r="R59" s="5">
        <v>5</v>
      </c>
      <c r="S59" s="5">
        <v>5</v>
      </c>
      <c r="T59" s="5" t="s">
        <v>43</v>
      </c>
      <c r="U59" s="5">
        <f>M59+S59</f>
        <v>31</v>
      </c>
    </row>
    <row r="60" spans="1:21" s="6" customFormat="1" ht="20.100000000000001" customHeight="1">
      <c r="A60" s="5">
        <v>26</v>
      </c>
      <c r="B60" s="11" t="s">
        <v>185</v>
      </c>
      <c r="C60" s="5" t="s">
        <v>38</v>
      </c>
      <c r="D60" s="48" t="s">
        <v>19</v>
      </c>
      <c r="E60" s="5" t="s">
        <v>39</v>
      </c>
      <c r="F60" s="5" t="s">
        <v>40</v>
      </c>
      <c r="G60" s="5">
        <v>2</v>
      </c>
      <c r="H60" s="5">
        <v>32</v>
      </c>
      <c r="I60" s="5" t="s">
        <v>41</v>
      </c>
      <c r="J60" s="5">
        <v>0</v>
      </c>
      <c r="K60" s="5">
        <v>0</v>
      </c>
      <c r="L60" s="5">
        <v>26</v>
      </c>
      <c r="M60" s="5">
        <v>26</v>
      </c>
      <c r="N60" s="5">
        <v>26</v>
      </c>
      <c r="O60" s="5" t="s">
        <v>42</v>
      </c>
      <c r="P60" s="5">
        <v>0</v>
      </c>
      <c r="Q60" s="5">
        <v>0</v>
      </c>
      <c r="R60" s="5">
        <v>19</v>
      </c>
      <c r="S60" s="5">
        <v>19</v>
      </c>
      <c r="T60" s="5" t="s">
        <v>43</v>
      </c>
      <c r="U60" s="5">
        <v>45</v>
      </c>
    </row>
    <row r="61" spans="1:21" s="6" customFormat="1" ht="20.100000000000001" customHeight="1">
      <c r="A61" s="5">
        <v>27</v>
      </c>
      <c r="B61" s="11" t="s">
        <v>180</v>
      </c>
      <c r="C61" s="5" t="s">
        <v>32</v>
      </c>
      <c r="D61" s="50" t="s">
        <v>19</v>
      </c>
      <c r="E61" s="7" t="s">
        <v>33</v>
      </c>
      <c r="F61" s="8" t="s">
        <v>34</v>
      </c>
      <c r="G61" s="9">
        <v>2</v>
      </c>
      <c r="H61" s="5">
        <v>24</v>
      </c>
      <c r="I61" s="5" t="s">
        <v>35</v>
      </c>
      <c r="J61" s="5">
        <v>0</v>
      </c>
      <c r="K61" s="5">
        <v>12</v>
      </c>
      <c r="L61" s="5">
        <v>0</v>
      </c>
      <c r="M61" s="5">
        <v>12</v>
      </c>
      <c r="N61" s="5">
        <f t="shared" ref="N61" si="2">M61</f>
        <v>12</v>
      </c>
      <c r="O61" s="5" t="s">
        <v>36</v>
      </c>
      <c r="P61" s="5">
        <v>0</v>
      </c>
      <c r="Q61" s="5">
        <v>35</v>
      </c>
      <c r="R61" s="5">
        <v>70</v>
      </c>
      <c r="S61" s="5">
        <v>105</v>
      </c>
      <c r="T61" s="5" t="s">
        <v>37</v>
      </c>
      <c r="U61" s="5">
        <f>N61+S61</f>
        <v>117</v>
      </c>
    </row>
    <row r="62" spans="1:21" s="6" customFormat="1" ht="20.100000000000001" customHeight="1">
      <c r="A62" s="5">
        <v>28</v>
      </c>
      <c r="B62" s="11" t="s">
        <v>177</v>
      </c>
      <c r="C62" s="5" t="s">
        <v>18</v>
      </c>
      <c r="D62" s="48" t="s">
        <v>19</v>
      </c>
      <c r="E62" s="5" t="s">
        <v>20</v>
      </c>
      <c r="F62" s="8" t="s">
        <v>21</v>
      </c>
      <c r="G62" s="5">
        <v>2</v>
      </c>
      <c r="H62" s="5">
        <v>32</v>
      </c>
      <c r="I62" s="5" t="s">
        <v>22</v>
      </c>
      <c r="J62" s="5">
        <v>0</v>
      </c>
      <c r="K62" s="5">
        <v>0</v>
      </c>
      <c r="L62" s="5">
        <v>1</v>
      </c>
      <c r="M62" s="5">
        <v>1</v>
      </c>
      <c r="N62" s="5">
        <f t="shared" ref="N62" si="3">M62</f>
        <v>1</v>
      </c>
      <c r="O62" s="5" t="s">
        <v>23</v>
      </c>
      <c r="P62" s="5">
        <v>0</v>
      </c>
      <c r="Q62" s="5">
        <v>0</v>
      </c>
      <c r="R62" s="5">
        <v>20</v>
      </c>
      <c r="S62" s="5">
        <v>20</v>
      </c>
      <c r="T62" s="5" t="s">
        <v>24</v>
      </c>
      <c r="U62" s="5">
        <f>N62+S62</f>
        <v>21</v>
      </c>
    </row>
    <row r="63" spans="1:21" s="40" customFormat="1" ht="20.100000000000001" customHeight="1">
      <c r="A63" s="38">
        <v>29</v>
      </c>
      <c r="B63" s="39" t="s">
        <v>183</v>
      </c>
      <c r="C63" s="38" t="s">
        <v>165</v>
      </c>
      <c r="D63" s="48" t="s">
        <v>19</v>
      </c>
      <c r="E63" s="38" t="s">
        <v>166</v>
      </c>
      <c r="F63" s="38" t="s">
        <v>167</v>
      </c>
      <c r="G63" s="38">
        <v>2</v>
      </c>
      <c r="H63" s="38">
        <v>32</v>
      </c>
      <c r="I63" s="38" t="s">
        <v>61</v>
      </c>
      <c r="J63" s="38">
        <v>0</v>
      </c>
      <c r="K63" s="38">
        <v>0</v>
      </c>
      <c r="L63" s="38">
        <v>11</v>
      </c>
      <c r="M63" s="38">
        <v>11</v>
      </c>
      <c r="N63" s="38">
        <v>11</v>
      </c>
      <c r="O63" s="38" t="s">
        <v>43</v>
      </c>
      <c r="P63" s="38">
        <v>0</v>
      </c>
      <c r="Q63" s="38">
        <v>0</v>
      </c>
      <c r="R63" s="38">
        <v>0</v>
      </c>
      <c r="S63" s="38">
        <v>0</v>
      </c>
      <c r="T63" s="38" t="s">
        <v>158</v>
      </c>
      <c r="U63" s="38">
        <v>11</v>
      </c>
    </row>
    <row r="64" spans="1:21" s="41" customFormat="1" ht="20.100000000000001" customHeight="1">
      <c r="A64" s="38">
        <v>30</v>
      </c>
      <c r="B64" s="39" t="s">
        <v>185</v>
      </c>
      <c r="C64" s="38" t="s">
        <v>168</v>
      </c>
      <c r="D64" s="48" t="s">
        <v>19</v>
      </c>
      <c r="E64" s="38" t="s">
        <v>169</v>
      </c>
      <c r="F64" s="38" t="s">
        <v>170</v>
      </c>
      <c r="G64" s="38">
        <v>2</v>
      </c>
      <c r="H64" s="38">
        <v>32</v>
      </c>
      <c r="I64" s="38" t="s">
        <v>35</v>
      </c>
      <c r="J64" s="38">
        <v>0</v>
      </c>
      <c r="K64" s="38">
        <v>0</v>
      </c>
      <c r="L64" s="38">
        <v>18</v>
      </c>
      <c r="M64" s="38">
        <v>18</v>
      </c>
      <c r="N64" s="38">
        <v>18</v>
      </c>
      <c r="O64" s="38" t="s">
        <v>56</v>
      </c>
      <c r="P64" s="38">
        <v>0</v>
      </c>
      <c r="Q64" s="38">
        <v>0</v>
      </c>
      <c r="R64" s="38">
        <v>0</v>
      </c>
      <c r="S64" s="38">
        <v>0</v>
      </c>
      <c r="T64" s="38" t="s">
        <v>158</v>
      </c>
      <c r="U64" s="38">
        <v>18</v>
      </c>
    </row>
    <row r="65" spans="1:21" s="41" customFormat="1" ht="20.100000000000001" customHeight="1">
      <c r="A65" s="38">
        <v>31</v>
      </c>
      <c r="B65" s="39" t="s">
        <v>185</v>
      </c>
      <c r="C65" s="38" t="s">
        <v>171</v>
      </c>
      <c r="D65" s="48" t="s">
        <v>19</v>
      </c>
      <c r="E65" s="38" t="s">
        <v>156</v>
      </c>
      <c r="F65" s="38" t="s">
        <v>157</v>
      </c>
      <c r="G65" s="38">
        <v>2</v>
      </c>
      <c r="H65" s="38">
        <v>32</v>
      </c>
      <c r="I65" s="38" t="s">
        <v>29</v>
      </c>
      <c r="J65" s="38">
        <v>0</v>
      </c>
      <c r="K65" s="38">
        <v>0</v>
      </c>
      <c r="L65" s="38">
        <v>22</v>
      </c>
      <c r="M65" s="38">
        <v>22</v>
      </c>
      <c r="N65" s="38">
        <v>22</v>
      </c>
      <c r="O65" s="38" t="s">
        <v>42</v>
      </c>
      <c r="P65" s="38">
        <v>0</v>
      </c>
      <c r="Q65" s="38">
        <v>0</v>
      </c>
      <c r="R65" s="38">
        <v>0</v>
      </c>
      <c r="S65" s="38">
        <v>0</v>
      </c>
      <c r="T65" s="38" t="s">
        <v>158</v>
      </c>
      <c r="U65" s="38">
        <v>22</v>
      </c>
    </row>
    <row r="66" spans="1:21" s="6" customFormat="1" ht="20.100000000000001" customHeight="1">
      <c r="A66" s="2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2"/>
    </row>
    <row r="67" spans="1:21" s="6" customFormat="1" ht="20.100000000000001" customHeight="1">
      <c r="A67" s="19">
        <v>1</v>
      </c>
      <c r="B67" s="16" t="s">
        <v>177</v>
      </c>
      <c r="C67" s="19" t="s">
        <v>88</v>
      </c>
      <c r="D67" s="51" t="s">
        <v>26</v>
      </c>
      <c r="E67" s="19" t="s">
        <v>89</v>
      </c>
      <c r="F67" s="19" t="s">
        <v>90</v>
      </c>
      <c r="G67" s="19">
        <v>1</v>
      </c>
      <c r="H67" s="19">
        <v>32</v>
      </c>
      <c r="I67" s="5" t="s">
        <v>65</v>
      </c>
      <c r="J67" s="5">
        <v>8</v>
      </c>
      <c r="K67" s="5">
        <v>0</v>
      </c>
      <c r="L67" s="5">
        <v>0</v>
      </c>
      <c r="M67" s="5">
        <v>8</v>
      </c>
      <c r="N67" s="19">
        <f>SUM(M67:M71)</f>
        <v>37</v>
      </c>
      <c r="O67" s="5" t="s">
        <v>91</v>
      </c>
      <c r="P67" s="19">
        <v>3</v>
      </c>
      <c r="Q67" s="19">
        <v>0</v>
      </c>
      <c r="R67" s="19">
        <v>0</v>
      </c>
      <c r="S67" s="19">
        <v>3</v>
      </c>
      <c r="T67" s="19" t="s">
        <v>87</v>
      </c>
      <c r="U67" s="19">
        <f>N67+S67</f>
        <v>40</v>
      </c>
    </row>
    <row r="68" spans="1:21" s="6" customFormat="1" ht="20.100000000000001" customHeight="1">
      <c r="A68" s="19"/>
      <c r="B68" s="17"/>
      <c r="C68" s="19"/>
      <c r="D68" s="51"/>
      <c r="E68" s="19"/>
      <c r="F68" s="19"/>
      <c r="G68" s="19"/>
      <c r="H68" s="19"/>
      <c r="I68" s="5" t="s">
        <v>35</v>
      </c>
      <c r="J68" s="5">
        <v>6</v>
      </c>
      <c r="K68" s="5">
        <v>0</v>
      </c>
      <c r="L68" s="5">
        <v>0</v>
      </c>
      <c r="M68" s="5">
        <v>6</v>
      </c>
      <c r="N68" s="19"/>
      <c r="O68" s="5" t="s">
        <v>36</v>
      </c>
      <c r="P68" s="19"/>
      <c r="Q68" s="19"/>
      <c r="R68" s="19"/>
      <c r="S68" s="19"/>
      <c r="T68" s="19"/>
      <c r="U68" s="19"/>
    </row>
    <row r="69" spans="1:21" s="6" customFormat="1" ht="20.100000000000001" customHeight="1">
      <c r="A69" s="19"/>
      <c r="B69" s="17"/>
      <c r="C69" s="19"/>
      <c r="D69" s="51"/>
      <c r="E69" s="19"/>
      <c r="F69" s="19"/>
      <c r="G69" s="19"/>
      <c r="H69" s="19"/>
      <c r="I69" s="5" t="s">
        <v>67</v>
      </c>
      <c r="J69" s="5">
        <v>12</v>
      </c>
      <c r="K69" s="5">
        <v>0</v>
      </c>
      <c r="L69" s="5">
        <v>0</v>
      </c>
      <c r="M69" s="5">
        <v>12</v>
      </c>
      <c r="N69" s="19"/>
      <c r="O69" s="5" t="s">
        <v>92</v>
      </c>
      <c r="P69" s="19"/>
      <c r="Q69" s="19"/>
      <c r="R69" s="19"/>
      <c r="S69" s="19"/>
      <c r="T69" s="19"/>
      <c r="U69" s="19"/>
    </row>
    <row r="70" spans="1:21" s="6" customFormat="1" ht="20.100000000000001" customHeight="1">
      <c r="A70" s="19"/>
      <c r="B70" s="17"/>
      <c r="C70" s="19"/>
      <c r="D70" s="51"/>
      <c r="E70" s="19"/>
      <c r="F70" s="19"/>
      <c r="G70" s="19"/>
      <c r="H70" s="19"/>
      <c r="I70" s="5" t="s">
        <v>71</v>
      </c>
      <c r="J70" s="5">
        <v>4</v>
      </c>
      <c r="K70" s="5">
        <v>0</v>
      </c>
      <c r="L70" s="5">
        <v>0</v>
      </c>
      <c r="M70" s="5">
        <v>4</v>
      </c>
      <c r="N70" s="19"/>
      <c r="O70" s="5" t="s">
        <v>31</v>
      </c>
      <c r="P70" s="19"/>
      <c r="Q70" s="19"/>
      <c r="R70" s="19"/>
      <c r="S70" s="19"/>
      <c r="T70" s="19"/>
      <c r="U70" s="19"/>
    </row>
    <row r="71" spans="1:21" s="6" customFormat="1" ht="20.100000000000001" customHeight="1">
      <c r="A71" s="19"/>
      <c r="B71" s="18"/>
      <c r="C71" s="19"/>
      <c r="D71" s="51"/>
      <c r="E71" s="19"/>
      <c r="F71" s="19"/>
      <c r="G71" s="19"/>
      <c r="H71" s="19"/>
      <c r="I71" s="5" t="s">
        <v>22</v>
      </c>
      <c r="J71" s="5">
        <v>7</v>
      </c>
      <c r="K71" s="5">
        <v>0</v>
      </c>
      <c r="L71" s="5">
        <v>0</v>
      </c>
      <c r="M71" s="5">
        <v>7</v>
      </c>
      <c r="N71" s="19"/>
      <c r="O71" s="5" t="s">
        <v>78</v>
      </c>
      <c r="P71" s="19"/>
      <c r="Q71" s="19"/>
      <c r="R71" s="19"/>
      <c r="S71" s="19"/>
      <c r="T71" s="19"/>
      <c r="U71" s="19"/>
    </row>
    <row r="72" spans="1:21" s="6" customFormat="1" ht="20.100000000000001" customHeight="1">
      <c r="A72" s="5">
        <v>2</v>
      </c>
      <c r="B72" s="11" t="s">
        <v>184</v>
      </c>
      <c r="C72" s="5" t="s">
        <v>25</v>
      </c>
      <c r="D72" s="52" t="s">
        <v>26</v>
      </c>
      <c r="E72" s="5" t="s">
        <v>27</v>
      </c>
      <c r="F72" s="5" t="s">
        <v>28</v>
      </c>
      <c r="G72" s="5">
        <v>1</v>
      </c>
      <c r="H72" s="5">
        <v>32</v>
      </c>
      <c r="I72" s="5" t="s">
        <v>29</v>
      </c>
      <c r="J72" s="5">
        <v>4</v>
      </c>
      <c r="K72" s="5">
        <v>0</v>
      </c>
      <c r="L72" s="5">
        <v>0</v>
      </c>
      <c r="M72" s="5">
        <v>4</v>
      </c>
      <c r="N72" s="5">
        <v>4</v>
      </c>
      <c r="O72" s="5" t="s">
        <v>30</v>
      </c>
      <c r="P72" s="5">
        <v>5</v>
      </c>
      <c r="Q72" s="5">
        <v>0</v>
      </c>
      <c r="R72" s="5">
        <v>0</v>
      </c>
      <c r="S72" s="5">
        <v>5</v>
      </c>
      <c r="T72" s="5" t="s">
        <v>31</v>
      </c>
      <c r="U72" s="5">
        <v>9</v>
      </c>
    </row>
    <row r="73" spans="1:21" s="41" customFormat="1" ht="20.100000000000001" customHeight="1">
      <c r="A73" s="38">
        <v>3</v>
      </c>
      <c r="B73" s="39" t="s">
        <v>185</v>
      </c>
      <c r="C73" s="38" t="s">
        <v>155</v>
      </c>
      <c r="D73" s="52" t="s">
        <v>26</v>
      </c>
      <c r="E73" s="38" t="s">
        <v>156</v>
      </c>
      <c r="F73" s="38" t="s">
        <v>157</v>
      </c>
      <c r="G73" s="38">
        <v>1</v>
      </c>
      <c r="H73" s="38">
        <v>16</v>
      </c>
      <c r="I73" s="38" t="s">
        <v>29</v>
      </c>
      <c r="J73" s="38">
        <v>3</v>
      </c>
      <c r="K73" s="38">
        <v>0</v>
      </c>
      <c r="L73" s="38">
        <v>0</v>
      </c>
      <c r="M73" s="38">
        <v>3</v>
      </c>
      <c r="N73" s="38">
        <v>3</v>
      </c>
      <c r="O73" s="38" t="s">
        <v>30</v>
      </c>
      <c r="P73" s="38">
        <v>0</v>
      </c>
      <c r="Q73" s="38">
        <v>0</v>
      </c>
      <c r="R73" s="38">
        <v>0</v>
      </c>
      <c r="S73" s="38">
        <v>0</v>
      </c>
      <c r="T73" s="38" t="s">
        <v>158</v>
      </c>
      <c r="U73" s="38">
        <v>3</v>
      </c>
    </row>
    <row r="74" spans="1:21" s="41" customFormat="1" ht="20.100000000000001" customHeight="1">
      <c r="A74" s="38">
        <v>4</v>
      </c>
      <c r="B74" s="39" t="s">
        <v>185</v>
      </c>
      <c r="C74" s="38" t="s">
        <v>159</v>
      </c>
      <c r="D74" s="52" t="s">
        <v>26</v>
      </c>
      <c r="E74" s="38" t="s">
        <v>160</v>
      </c>
      <c r="F74" s="38" t="s">
        <v>161</v>
      </c>
      <c r="G74" s="38">
        <v>1</v>
      </c>
      <c r="H74" s="38">
        <v>16</v>
      </c>
      <c r="I74" s="38" t="s">
        <v>22</v>
      </c>
      <c r="J74" s="38">
        <v>3</v>
      </c>
      <c r="K74" s="38">
        <v>0</v>
      </c>
      <c r="L74" s="38">
        <v>0</v>
      </c>
      <c r="M74" s="38">
        <v>3</v>
      </c>
      <c r="N74" s="38">
        <v>3</v>
      </c>
      <c r="O74" s="38" t="s">
        <v>78</v>
      </c>
      <c r="P74" s="38">
        <v>0</v>
      </c>
      <c r="Q74" s="38">
        <v>0</v>
      </c>
      <c r="R74" s="38">
        <v>0</v>
      </c>
      <c r="S74" s="38">
        <v>0</v>
      </c>
      <c r="T74" s="38" t="s">
        <v>158</v>
      </c>
      <c r="U74" s="38">
        <v>3</v>
      </c>
    </row>
    <row r="75" spans="1:21" s="41" customFormat="1" ht="20.100000000000001" customHeight="1">
      <c r="A75" s="38">
        <v>5</v>
      </c>
      <c r="B75" s="39" t="s">
        <v>177</v>
      </c>
      <c r="C75" s="38" t="s">
        <v>162</v>
      </c>
      <c r="D75" s="52" t="s">
        <v>26</v>
      </c>
      <c r="E75" s="38" t="s">
        <v>163</v>
      </c>
      <c r="F75" s="42" t="s">
        <v>164</v>
      </c>
      <c r="G75" s="38">
        <v>1</v>
      </c>
      <c r="H75" s="38">
        <v>32</v>
      </c>
      <c r="I75" s="38" t="s">
        <v>35</v>
      </c>
      <c r="J75" s="38">
        <v>4</v>
      </c>
      <c r="K75" s="38">
        <v>0</v>
      </c>
      <c r="L75" s="38">
        <v>0</v>
      </c>
      <c r="M75" s="38">
        <v>4</v>
      </c>
      <c r="N75" s="38">
        <v>4</v>
      </c>
      <c r="O75" s="38" t="s">
        <v>36</v>
      </c>
      <c r="P75" s="38">
        <v>0</v>
      </c>
      <c r="Q75" s="38">
        <v>0</v>
      </c>
      <c r="R75" s="38">
        <v>0</v>
      </c>
      <c r="S75" s="38">
        <v>0</v>
      </c>
      <c r="T75" s="38" t="s">
        <v>158</v>
      </c>
      <c r="U75" s="38">
        <v>4</v>
      </c>
    </row>
    <row r="76" spans="1:21" s="2" customFormat="1" ht="20.100000000000001" customHeight="1"/>
  </sheetData>
  <autoFilter ref="E2:U75"/>
  <mergeCells count="265">
    <mergeCell ref="A1:U1"/>
    <mergeCell ref="I2:O2"/>
    <mergeCell ref="P2:T2"/>
    <mergeCell ref="A2:A3"/>
    <mergeCell ref="D2:D3"/>
    <mergeCell ref="F2:F3"/>
    <mergeCell ref="H2:H3"/>
    <mergeCell ref="C2:C3"/>
    <mergeCell ref="B67:B71"/>
    <mergeCell ref="E2:E3"/>
    <mergeCell ref="G2:G3"/>
    <mergeCell ref="U2:U3"/>
    <mergeCell ref="A4:A8"/>
    <mergeCell ref="C4:C8"/>
    <mergeCell ref="D4:D8"/>
    <mergeCell ref="E4:E8"/>
    <mergeCell ref="F4:F8"/>
    <mergeCell ref="G4:G8"/>
    <mergeCell ref="H4:H8"/>
    <mergeCell ref="N4:N8"/>
    <mergeCell ref="P4:P8"/>
    <mergeCell ref="A9:A12"/>
    <mergeCell ref="C9:C12"/>
    <mergeCell ref="D9:D12"/>
    <mergeCell ref="E9:E12"/>
    <mergeCell ref="F9:F12"/>
    <mergeCell ref="G9:G12"/>
    <mergeCell ref="H9:H12"/>
    <mergeCell ref="N9:N12"/>
    <mergeCell ref="P9:P12"/>
    <mergeCell ref="G13:G15"/>
    <mergeCell ref="H13:H15"/>
    <mergeCell ref="N13:N15"/>
    <mergeCell ref="P13:P15"/>
    <mergeCell ref="Q4:Q8"/>
    <mergeCell ref="R4:R8"/>
    <mergeCell ref="S4:S8"/>
    <mergeCell ref="T4:T8"/>
    <mergeCell ref="U4:U8"/>
    <mergeCell ref="Q9:Q12"/>
    <mergeCell ref="R9:R12"/>
    <mergeCell ref="S9:S12"/>
    <mergeCell ref="T9:T12"/>
    <mergeCell ref="U9:U12"/>
    <mergeCell ref="Q13:Q15"/>
    <mergeCell ref="R13:R15"/>
    <mergeCell ref="S13:S15"/>
    <mergeCell ref="T13:T15"/>
    <mergeCell ref="U13:U15"/>
    <mergeCell ref="A16:A17"/>
    <mergeCell ref="C16:C17"/>
    <mergeCell ref="D16:D17"/>
    <mergeCell ref="E16:E17"/>
    <mergeCell ref="F16:F17"/>
    <mergeCell ref="G16:G17"/>
    <mergeCell ref="H16:H17"/>
    <mergeCell ref="N16:N17"/>
    <mergeCell ref="P16:P17"/>
    <mergeCell ref="Q16:Q17"/>
    <mergeCell ref="R16:R17"/>
    <mergeCell ref="S16:S17"/>
    <mergeCell ref="T16:T17"/>
    <mergeCell ref="U16:U17"/>
    <mergeCell ref="A13:A15"/>
    <mergeCell ref="C13:C15"/>
    <mergeCell ref="D13:D15"/>
    <mergeCell ref="E13:E15"/>
    <mergeCell ref="F13:F15"/>
    <mergeCell ref="A18:A20"/>
    <mergeCell ref="C18:C20"/>
    <mergeCell ref="D18:D20"/>
    <mergeCell ref="E18:E20"/>
    <mergeCell ref="F18:F20"/>
    <mergeCell ref="G18:G20"/>
    <mergeCell ref="H18:H20"/>
    <mergeCell ref="N18:N20"/>
    <mergeCell ref="P18:P20"/>
    <mergeCell ref="A21:A23"/>
    <mergeCell ref="C21:C23"/>
    <mergeCell ref="D21:D23"/>
    <mergeCell ref="E21:E23"/>
    <mergeCell ref="F21:F23"/>
    <mergeCell ref="G21:G23"/>
    <mergeCell ref="N21:N23"/>
    <mergeCell ref="P21:P23"/>
    <mergeCell ref="Q21:Q23"/>
    <mergeCell ref="Q25:Q28"/>
    <mergeCell ref="R25:R28"/>
    <mergeCell ref="S25:S28"/>
    <mergeCell ref="T25:T28"/>
    <mergeCell ref="U25:U28"/>
    <mergeCell ref="Q18:Q20"/>
    <mergeCell ref="R18:R20"/>
    <mergeCell ref="S18:S20"/>
    <mergeCell ref="T18:T20"/>
    <mergeCell ref="U18:U20"/>
    <mergeCell ref="R21:R23"/>
    <mergeCell ref="S21:S23"/>
    <mergeCell ref="T21:T23"/>
    <mergeCell ref="U21:U23"/>
    <mergeCell ref="F29:F31"/>
    <mergeCell ref="G29:G31"/>
    <mergeCell ref="H29:H31"/>
    <mergeCell ref="N29:N31"/>
    <mergeCell ref="P29:P31"/>
    <mergeCell ref="A25:A28"/>
    <mergeCell ref="C25:C28"/>
    <mergeCell ref="D25:D28"/>
    <mergeCell ref="E25:E28"/>
    <mergeCell ref="F25:F28"/>
    <mergeCell ref="G25:G28"/>
    <mergeCell ref="H25:H28"/>
    <mergeCell ref="N25:N28"/>
    <mergeCell ref="P25:P28"/>
    <mergeCell ref="Q29:Q31"/>
    <mergeCell ref="R29:R31"/>
    <mergeCell ref="S29:S31"/>
    <mergeCell ref="T29:T31"/>
    <mergeCell ref="U29:U31"/>
    <mergeCell ref="A35:A37"/>
    <mergeCell ref="C35:C37"/>
    <mergeCell ref="D35:D37"/>
    <mergeCell ref="E35:E37"/>
    <mergeCell ref="F35:F37"/>
    <mergeCell ref="G35:G37"/>
    <mergeCell ref="H35:H37"/>
    <mergeCell ref="N35:N37"/>
    <mergeCell ref="P35:P37"/>
    <mergeCell ref="Q35:Q37"/>
    <mergeCell ref="R35:R37"/>
    <mergeCell ref="S35:S37"/>
    <mergeCell ref="T35:T37"/>
    <mergeCell ref="U35:U37"/>
    <mergeCell ref="B35:B37"/>
    <mergeCell ref="A29:A31"/>
    <mergeCell ref="C29:C31"/>
    <mergeCell ref="D29:D31"/>
    <mergeCell ref="E29:E31"/>
    <mergeCell ref="A40:A41"/>
    <mergeCell ref="C40:C41"/>
    <mergeCell ref="D40:D41"/>
    <mergeCell ref="E40:E41"/>
    <mergeCell ref="F40:F41"/>
    <mergeCell ref="G40:G41"/>
    <mergeCell ref="N40:N41"/>
    <mergeCell ref="P40:P41"/>
    <mergeCell ref="Q40:Q41"/>
    <mergeCell ref="R40:R41"/>
    <mergeCell ref="S40:S41"/>
    <mergeCell ref="T40:T41"/>
    <mergeCell ref="U40:U41"/>
    <mergeCell ref="A67:A71"/>
    <mergeCell ref="C67:C71"/>
    <mergeCell ref="D67:D71"/>
    <mergeCell ref="E67:E71"/>
    <mergeCell ref="F67:F71"/>
    <mergeCell ref="G67:G71"/>
    <mergeCell ref="H67:H71"/>
    <mergeCell ref="N67:N71"/>
    <mergeCell ref="P67:P71"/>
    <mergeCell ref="Q67:Q71"/>
    <mergeCell ref="R67:R71"/>
    <mergeCell ref="S67:S71"/>
    <mergeCell ref="T67:T71"/>
    <mergeCell ref="U67:U71"/>
    <mergeCell ref="A45:A46"/>
    <mergeCell ref="C45:C46"/>
    <mergeCell ref="D45:D46"/>
    <mergeCell ref="E45:E46"/>
    <mergeCell ref="F45:F46"/>
    <mergeCell ref="G45:G46"/>
    <mergeCell ref="Q45:Q46"/>
    <mergeCell ref="R45:R46"/>
    <mergeCell ref="S45:S46"/>
    <mergeCell ref="T45:T46"/>
    <mergeCell ref="U45:U46"/>
    <mergeCell ref="A47:A49"/>
    <mergeCell ref="C47:C49"/>
    <mergeCell ref="D47:D49"/>
    <mergeCell ref="E47:E49"/>
    <mergeCell ref="F47:F49"/>
    <mergeCell ref="G47:G49"/>
    <mergeCell ref="N47:N49"/>
    <mergeCell ref="P47:P49"/>
    <mergeCell ref="Q47:Q49"/>
    <mergeCell ref="R47:R49"/>
    <mergeCell ref="S47:S49"/>
    <mergeCell ref="T47:T49"/>
    <mergeCell ref="U47:U49"/>
    <mergeCell ref="B47:B49"/>
    <mergeCell ref="E50:E53"/>
    <mergeCell ref="F50:F53"/>
    <mergeCell ref="G50:G53"/>
    <mergeCell ref="H50:H53"/>
    <mergeCell ref="N50:N53"/>
    <mergeCell ref="P50:P53"/>
    <mergeCell ref="H45:H46"/>
    <mergeCell ref="N45:N46"/>
    <mergeCell ref="P45:P46"/>
    <mergeCell ref="Q50:Q53"/>
    <mergeCell ref="R50:R53"/>
    <mergeCell ref="S50:S53"/>
    <mergeCell ref="T50:T53"/>
    <mergeCell ref="U50:U53"/>
    <mergeCell ref="A54:A55"/>
    <mergeCell ref="C54:C55"/>
    <mergeCell ref="D54:D55"/>
    <mergeCell ref="E54:E55"/>
    <mergeCell ref="F54:F55"/>
    <mergeCell ref="G54:G55"/>
    <mergeCell ref="H54:H55"/>
    <mergeCell ref="N54:N55"/>
    <mergeCell ref="P54:P55"/>
    <mergeCell ref="Q54:Q55"/>
    <mergeCell ref="R54:R55"/>
    <mergeCell ref="S54:S55"/>
    <mergeCell ref="T54:T55"/>
    <mergeCell ref="U54:U55"/>
    <mergeCell ref="B50:B53"/>
    <mergeCell ref="B54:B55"/>
    <mergeCell ref="A50:A53"/>
    <mergeCell ref="C50:C53"/>
    <mergeCell ref="D50:D53"/>
    <mergeCell ref="C56:C57"/>
    <mergeCell ref="D56:D57"/>
    <mergeCell ref="E56:E57"/>
    <mergeCell ref="F56:F57"/>
    <mergeCell ref="G56:G57"/>
    <mergeCell ref="H56:H57"/>
    <mergeCell ref="N56:N57"/>
    <mergeCell ref="P56:P57"/>
    <mergeCell ref="B56:B57"/>
    <mergeCell ref="Q56:Q57"/>
    <mergeCell ref="R56:R57"/>
    <mergeCell ref="S56:S57"/>
    <mergeCell ref="T56:T57"/>
    <mergeCell ref="U56:U57"/>
    <mergeCell ref="A66:U66"/>
    <mergeCell ref="A38:A39"/>
    <mergeCell ref="C38:C39"/>
    <mergeCell ref="D38:D39"/>
    <mergeCell ref="E38:E39"/>
    <mergeCell ref="F38:F39"/>
    <mergeCell ref="G38:G39"/>
    <mergeCell ref="H38:H39"/>
    <mergeCell ref="N38:N39"/>
    <mergeCell ref="P38:P39"/>
    <mergeCell ref="Q38:Q39"/>
    <mergeCell ref="R38:R39"/>
    <mergeCell ref="S38:S39"/>
    <mergeCell ref="T38:T39"/>
    <mergeCell ref="U38:U39"/>
    <mergeCell ref="B38:B39"/>
    <mergeCell ref="B40:B41"/>
    <mergeCell ref="B45:B46"/>
    <mergeCell ref="A56:A57"/>
    <mergeCell ref="B2:B3"/>
    <mergeCell ref="B4:B8"/>
    <mergeCell ref="B9:B12"/>
    <mergeCell ref="B13:B15"/>
    <mergeCell ref="B16:B17"/>
    <mergeCell ref="B18:B20"/>
    <mergeCell ref="B21:B23"/>
    <mergeCell ref="B25:B28"/>
    <mergeCell ref="B29:B31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合并后按外学院选课人数排序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sunly</dc:creator>
  <cp:lastModifiedBy>郭然</cp:lastModifiedBy>
  <dcterms:created xsi:type="dcterms:W3CDTF">2022-04-09T03:14:00Z</dcterms:created>
  <dcterms:modified xsi:type="dcterms:W3CDTF">2022-04-10T09:00:39Z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A28F04DF726346449813ECDF681C68C0</vt:lpwstr>
  </property>
  <property fmtid="{D5CDD505-2E9C-101B-9397-08002B2CF9AE}" pid="3" name="KSOProductBuildVer">
    <vt:lpwstr>2052-11.1.0.11365</vt:lpwstr>
  </property>
</Properties>
</file>